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<sst xmlns="http://schemas.openxmlformats.org/spreadsheetml/2006/main" count="386" uniqueCount="188">
  <si>
    <t>Uploaded Date</t>
  </si>
  <si>
    <t>Channel</t>
  </si>
  <si>
    <t>Video URL</t>
  </si>
  <si>
    <t>Video Title</t>
  </si>
  <si>
    <t>Description</t>
  </si>
  <si>
    <t>Base URL</t>
  </si>
  <si>
    <t>Divider1</t>
  </si>
  <si>
    <t>Divider2</t>
  </si>
  <si>
    <t>Folder separator</t>
  </si>
  <si>
    <t>Youtube id</t>
  </si>
  <si>
    <t>End URL</t>
  </si>
  <si>
    <t>Transcript Link</t>
  </si>
  <si>
    <t>2023 06 15</t>
  </si>
  <si>
    <t>The Invisible Night School</t>
  </si>
  <si>
    <t>https://youtu.be/ggBTUJTbf8w</t>
  </si>
  <si>
    <t>%23035 - The Invisible Mind Escape with Mike from Mind Escape</t>
  </si>
  <si>
    <t>The Invisible Night School co-hosts Leah (@LeahPrime), Campbell (@uapstudy), &amp; Nick (@InvNightSchool) welcomes Mike from Mind Escape (@mikeescape). We'll spend the first half hour talking through Grusch and the latest UFO whistleblower news - and then delve into the world of psychedelics, consciousness, and creativity with Mike.
---
Join The Invisible Night School live on Wednesday nights at 9PM ET / 6PM PT as hosts Leah, Jay, Nick and Campbell analytically explore the study of UFO culture, paranormal phenomena and epistemology.
The conversation continues on The Invisible Night School's Discord @ https://discord.gg/xenUfRk96G
The Invisible Night School Faculty:
Leah - https://twitter.com/LeahPrime
Jay - https;//twitter.com/synoizia
Nick - https://twitter.com/InvNightSchool
Campbell - https://twitter.com/UAPstudy</t>
  </si>
  <si>
    <t>https://files.afu.se/Downloads/Transcripts/Invisible%20Night%20School%20(Coffin%20Callis%20et%20al)/</t>
  </si>
  <si>
    <t xml:space="preserve"> - </t>
  </si>
  <si>
    <t>_</t>
  </si>
  <si>
    <t>/</t>
  </si>
  <si>
    <t>ggBTUJTbf8w</t>
  </si>
  <si>
    <t xml:space="preserve"> - transcript (automated).pdf</t>
  </si>
  <si>
    <t>2023 06 08</t>
  </si>
  <si>
    <t>https://youtu.be/MDyoIxfNVKc</t>
  </si>
  <si>
    <t>%23034 - DIY Paranormal (&amp; UFO Crash Retrievals)</t>
  </si>
  <si>
    <t>The Invisible Night School co-hosts Leah (@LeahPrime), Campbell (@uapstudy), Nick (@InvNightSchool) &amp; Jay (@synoizia) talk about the recent UFO crash retrieval whistleblowing - and the DIY Paranormal: inducing, cultivating, and exploring deliberate encounters with high strangeness
---
Join The Invisible Night School live on Wednesday nights at 9PM ET / 6PM PT as hosts Leah, Jay, Nick and Campbell analytically explore the study of UFO culture, paranormal phenomena and epistemology.
The conversation continues on The Invisible Night School's Discord @ https://discord.gg/xenUfRk96G
The Invisible Night School Faculty:
Leah - https://twitter.com/LeahPrime
Jay - https;//twitter.com/synoizia
Nick - https://twitter.com/InvNightSchool
Campbell - https://twitter.com/UAPstudy</t>
  </si>
  <si>
    <t>MDyoIxfNVKc</t>
  </si>
  <si>
    <t>2023 06 01</t>
  </si>
  <si>
    <t>https://youtu.be/YL4TinZTOrY</t>
  </si>
  <si>
    <t>%23033 - Deborah Hyde  Dark Folklore</t>
  </si>
  <si>
    <t>The Invisible Night School welcomes special guest Deborah Hyde (@jourdemayne) to discuss:
Dark Folklore
Deborah Hyde is a film/TV industry coordinator and production manager who served for ten years as the editor of The Skeptic Magazine, the UK's only regular publication dedicated to critical thinking and debunking pseudo-science and the paranormal.
Deborah is fascinated by the supernatural and why people believe in strange things. She approaches the topic from the perspectives of psychology and history. She has been involved in organizations like Westminster Skeptics and Soho Skeptics, which promoted skepticism through events and media, and in 2018 she was elected a fellow of The Committee for Skeptical Inquiry.
Deborah's Links:
Website - http://deborahhyde.com/
Twitter - https://twitter.com/jourdemayne
Instagram - https://www.instagram.com/deborahhydefolklore/
---
Join The Invisible Night School live on Wednesday nights at 9PM ET / 6PM PT as hosts Leah, Luis, Nick and Campbell analytically explore the study of UFO culture, paranormal phenomena and epistemology.
The conversation continues on The Invisible Night School's Discord @ https://discord.gg/xenUfRk96G
The Invisible Night School Faculty:
Leah - https://twitter.com/LeahPrime
Luis - https://twitter.com/LuisECayetano83
Nick - https://twitter.com/InvNightSchool
Campbell - https://twitter.com/UAPstudy</t>
  </si>
  <si>
    <t>YL4TinZTOrY</t>
  </si>
  <si>
    <t>2023 05 24</t>
  </si>
  <si>
    <t>https://youtu.be/3HLjt8NwAmM</t>
  </si>
  <si>
    <t>%23032 - Courtney Block on JB Rhine &amp; the Duke Parapsychology Lab</t>
  </si>
  <si>
    <t>The Invisible Night School co-hosts Leah (@LeahPrime), Nick (@InvNightSchool) &amp; Jay (@synoizia) talk: JB Rhine &amp; Duke Parapsychology with special guest Courtney Block (@courtneymblock)
Courtney M. Block is the Instruction, Reference, and User Engagement Librarian at Indiana University Southeast. She is also the author of The Encyclopedia of Parapsychology (Rowman &amp; Littlefield, 2022) and Researching the Paranormal: How to Find Reliable Information about Parapsychology, Ghosts, Astrology, Cryptozoology, Near-Death Experiences, and More (Rowman &amp; Littlefield: 2020). Her work is also featured in volume 3 of The Feminine Macabre and you can find an upcoming article of hers in volume 35 of Haunted magazine. One of the things Courtney enjoys most is combining her librarian and paranormal interests and teaching people how to locate free, credible resources on a wide range of paranormal topics. To see what Courtney does when she’s not staying up all night to meet writing deadlines, follow her on Instagram @liminal.librarian.
---
Join The Invisible Night School live on Wednesday nights at 9PM ET / 6PM PT as hosts Leah, Luis, Nick and Campbell analytically explore the study of UFO culture, paranormal phenomena and epistemology.
The conversation continues on The Invisible Night School's Discord @ https://discord.gg/xenUfRk96G
The Invisible Night School Faculty:
Leah - https://twitter.com/LeahPrime
Luis - https://twitter.com/LuisECayetano83
Nick - https://twitter.com/InvNightSchool
Campbell - https://twitter.com/UAPstudy</t>
  </si>
  <si>
    <t>3HLjt8NwAmM</t>
  </si>
  <si>
    <t>2023 05 18</t>
  </si>
  <si>
    <t>https://youtu.be/Vvm-m2HMa3Y</t>
  </si>
  <si>
    <t>%23031 - Disclosure TONIGHT</t>
  </si>
  <si>
    <t>The Invisible Night School co-hosts Leah (@LeahPrime), Luis (@LuisECayetano83), Nick (@InvNightSchool) &amp; Campbell (@UAPstudy) talk:
Disclosure TONIGHT
---
Join The Invisible Night School live on Wednesday nights at 9PM ET / 6PM PT as hosts Leah, Luis, Nick and Campbell analytically explore the study of UFO culture, paranormal phenomena and epistemology.
The conversation continues on The Invisible Night School's Discord @ https://discord.gg/xenUfRk96G
The Invisible Night School Faculty:
Leah - https://twitter.com/LeahPrime
Luis - https://twitter.com/LuisECayetano83
Nick - https://twitter.com/InvNightSchool
Campbell - https://twitter.com/UAPstudy</t>
  </si>
  <si>
    <t>Vvm-m2HMa3Y</t>
  </si>
  <si>
    <t>2023 05 11</t>
  </si>
  <si>
    <t>https://youtu.be/0_78XMl1Z2o</t>
  </si>
  <si>
    <t>%23030 - Luis Cayetano  The Real Bob Lazar Story</t>
  </si>
  <si>
    <t>Tonight The Invisible Night School’s Luis Cayetano (@LuisECayetano83), creator of ufologyiscorrupt.com, talks to co-hosts Nick (@InvNightSchool) &amp; Campbell (@UAPstudy) about:
The Real Bob Lazar Story
---
Join The Invisible Night School live on Wednesday nights at 9PM ET / 6PM PT as hosts Leah, Nick, Luis and Campbell analytically explore the study of UFO culture, paranormal phenomena and epistemology.
The conversation continues on The Invisible Night School's Discord @ https://discord.gg/dhQQgcBS
The Invisible Night School Faculty:
Leah - https://twitter.com/LeahPrime
Luis - https://twitter.com/LuisECayetano83
Nick - https://twitter.com/InvNightSchool
Campbell - https://twitter.com/UAPstudy</t>
  </si>
  <si>
    <t>0_78XMl1Z2o</t>
  </si>
  <si>
    <t>2023 04 20</t>
  </si>
  <si>
    <t>https://youtu.be/GiWoUoSTqzE</t>
  </si>
  <si>
    <t>%23029 - OPEN LINES (we really mean it this time)</t>
  </si>
  <si>
    <t>Tonight The Invisible Night School hosts OPEN LINES!
We'll share the Streamyard link, and you can join the conversation:
- Thoughts on today's UAP hearings?
- Favorite case or event to discuss?
- Just want to talk about high strangeness?
We'd love to chat! 
---
Join The Invisible Night School live on Wednesday nights at 9PM ET as hosts Leah, Nick, Luis and Campbell analytically explore the study of paranormal phenomena, epistemology, and the cultural and social implications of belief.
The conversation continues on The Invisible Night School's Discord @ https://discord.gg/dhQQgcBS
INS Faculty:
Leah - https://twitter.com/leahprime .
Luis - https://twitter.com/luisecayetano83
Campbell - https://twitter.com/uapstudy</t>
  </si>
  <si>
    <t>GiWoUoSTqzE</t>
  </si>
  <si>
    <t>2023 04 12</t>
  </si>
  <si>
    <t>https://youtu.be/FUjqDg8ghUc</t>
  </si>
  <si>
    <t>%23028 - Michael Huntington &amp; UFOlogy Reform</t>
  </si>
  <si>
    <t>Tonight The Invisible Night School welcomes Michael Huntington to discuss UFOlogy reform. 
Michael Huntington is a Paranormal Travel Writer, Blogger and UFO Researcher from Cape Girardeau, Missouri who has investigated the Unusual since the mid 70s. He has travelled to hundreds of places in the U.S. with his family, documenting strange locations and lost lore - building a paranormal location GPS research database with multiple thousands of locations. Michael has been a guest on dozens of Paranormal, Cryptid and UFO-related radio programs (including “Somewhere in the Skies,” “Spaced Out Radio,” and “UFO Classified”), has appeared on television discussing UFOs, and has been interviewed for several documentaries - including the cryptid feature “MoMo: The Missouri Monster” and the “On The Trail of UFOs” documentary series produced by Small Town Monsters - as well as the “Creature From Big Muddy” film and the upcoming “Grand Tower UFO” doc produced by Red Room Media. Michael’s writing and photography work can be found on all social media (Facebook, Instagram, Twitter), the Strange Travels blog, the occasional print medium and in the eventually-to-be-released Strange Travel Book series.
---
Join The Invisible Night School live on Wednesday nights at 9PM ET as hosts Leah, Nick, Luis and Campbell analytically explore the study of paranormal phenomena, epistemology, and the cultural and social implications of belief.
The conversation continues on The Invisible Night School's Discord @ https://discord.gg/8Csbv7xb
INS Faculty:
Leah - https://twitter.com/leahprime .
Luis - https://twitter.com/luisecayetano83
Campbell - https://twitter.com/uapstudy
Nick - https://www.youtube.com/@CoffinCallis...</t>
  </si>
  <si>
    <t>FUjqDg8ghUc</t>
  </si>
  <si>
    <t>2023 03 29</t>
  </si>
  <si>
    <t>https://youtu.be/02Qc3ylN0sQ</t>
  </si>
  <si>
    <t>%23026 - Curt Collins on UFOs History and Belief</t>
  </si>
  <si>
    <t>Tonight The Invisible Night School welcomes Curt Collins to discuss UFO history and belief.
Curt is is the author behind Blue Blurry Lines, a website focused on the UFO mystery, as well as its legends and hoaxes. More recently, he launched The Saucers That Time Forgot with Claude Falkstrom, focused on unearthing “tales that UFO history has overlooked, or would rather forget.”
Curt's Links:
https://twitter.com/CurtCollins579
https://www.blueblurrylines.com/
https://thesaucersthattimeforgot.blogspot.com/
Join The Invisible Night School live on Wednesday nights at 9PM ET as hosts Leah, Nick, Luis and Campbell analytically explore the study of paranormal phenomena, epistemology, and the cultural and social implications of belief.
The conversation continues on The Invisible Night School's Discord @ https://discord.gg/xenUfRk96G
INS Faculty:
Leah - https://twitter.com/leahprime
Luis - https://twitter.com/luisecayetano83
Campbell - https://twitter.com/uapstudy
Nick - https://www.youtube.com/@CoffinCallis/videos</t>
  </si>
  <si>
    <t>02Qc3ylN0sQ</t>
  </si>
  <si>
    <t>2023 03 16</t>
  </si>
  <si>
    <t>https://youtu.be/-EzsDJvK3n0</t>
  </si>
  <si>
    <t>%2325 - Vanessa Walilko on Chaos Magick &amp; the Paranormal</t>
  </si>
  <si>
    <t>Tonight the Invisible Night School welcomes Vanessa Walilko to discuss chaos magick and the paranormal.
Vanessa is a chainmailler, crafter, and chaos magician. You can find her creative work at Kali Butterfly. Her podcast about belief and transformation is Personal Pans.
Vanessa's Links:
http://kalibutterfly.com/
http://anchor.fm/personalpans
http://patreon.com/witchcrafts
Join the Invisible Night School live on Wednesday nights at 9PM ET as hosts Leah, Nick, Luis and Campbell discuss any/all things #UFO, #Fortean, #Occult, and beyond!
The conversation continues on the Invisible Night School's Discord @ https://discord.gg/xenUfRk96G
INS Faculty:
Leah - https://twitter.com/leahprime
Luis - https://twitter.com/luisecayetano83
Campbell - https://twitter.com/uapstudy
Nick - https://www.youtube.com/@CoffinCallis/videos</t>
  </si>
  <si>
    <t>-EzsDJvK3n0</t>
  </si>
  <si>
    <t>2023 03 09</t>
  </si>
  <si>
    <t>https://youtu.be/18dB3fzVy5g</t>
  </si>
  <si>
    <t>%2324 - Roundtable Open Lines</t>
  </si>
  <si>
    <t>Tonight join Nick, Luis, Campbell and Leah for an #OpenLines discussion on any/all things #UFO, #Fortean, #Occult, and beyond!
The Invisible Night School on Discord @ https://discord.gg/xenUfRk96G
Find us:
Nick - https://twitter.com/invnightschool
Campbell - https://twitter.com/uapstudy
Leah - https://twitter.com/leahprime
Luis - https://twitter.com/luisecayetano83</t>
  </si>
  <si>
    <t>18dB3fzVy5g</t>
  </si>
  <si>
    <t>2023 03 02</t>
  </si>
  <si>
    <t>https://youtu.be/gen27RDcCNM</t>
  </si>
  <si>
    <t>%2323 - Marco Visconti and the Western Esoteric Tradition</t>
  </si>
  <si>
    <t>Tonight, INS is excited to welcome Marco Visconti to discuss the Western Esoteric Tradition. Marcos' website is available @ https://www.marcovisconti.org/
You can find Marco on Twitter @ https://twitter.com/azrael2393
--
The Invisible Night School on Discord @ https://discord.gg/SEH2vMuk
Find us:
Nick - https://twitter.com/invnightschool
Campbell - https://twitter.com/uapstudy
Leah - https://twitter.com/leahprime
Luis - https://twitter.com/luisecayetano83</t>
  </si>
  <si>
    <t>gen27RDcCNM</t>
  </si>
  <si>
    <t>2023 02 22</t>
  </si>
  <si>
    <t>https://youtu.be/3BYwsPSHGiA</t>
  </si>
  <si>
    <t>%2322 - Jeff @ Strange Recon &amp; Black Ops Technology</t>
  </si>
  <si>
    <t>Tonight, INS is excited to welcome Jeff from Strange Recon to discuss military black ops, technology, and ufology. Find Strange Recon @ https://www.youtube.com/@strangerecon
--
The Invisible Night School on Discord @ https://discord.gg/SEH2vMuk
Find us:
Nick - https://twitter.com/invnightschool
Campbell - https://twitter.com/uapstudy
Leah - https://twitter.com/leahprime
Luis - https://twitter.com/luisecayetano83</t>
  </si>
  <si>
    <t>3BYwsPSHGiA</t>
  </si>
  <si>
    <t>2023 02 15</t>
  </si>
  <si>
    <t>https://youtu.be/f78IRxqA8FU</t>
  </si>
  <si>
    <t>%2321 - Jay Shenk &amp; Art and the Paranormal</t>
  </si>
  <si>
    <t>Jay Shenk joins INS to discuss Art and the Paranormal, Paracon, and finding community in the strange world of Forteana. 
--
The Invisible Night School on Discord @ https://discord.gg/ABKm2FQt
Find us:
Nick - https://twitter.com/invnightschool
Campbell - https://twitter.com/uapstudy
Leah - https://twitter.com/leahprime
Luis - https://twitter.com/luisecayetano83</t>
  </si>
  <si>
    <t>f78IRxqA8FU</t>
  </si>
  <si>
    <t>2023 02 09</t>
  </si>
  <si>
    <t>https://youtu.be/y3qObM9oKic</t>
  </si>
  <si>
    <t>%2320 - Tom Orzechowski  Estimate of the Situation</t>
  </si>
  <si>
    <t>Tom Orzechowski, author and illustrator of "Estimate of the Situation", joins The Invisible Night School to talk about UFO culture.
--
Join The Invisible Night School on Discord @ https://discord.gg/ABKm2FQt
Find us:
Nick - https://twitter.com/invnightschool
Campbell - https://twitter.com/uapstudy
Leah - https://twitter.com/leahprime
Luis - https://twitter.com/luisecayetano83</t>
  </si>
  <si>
    <t>y3qObM9oKic</t>
  </si>
  <si>
    <t>2023 02 01</t>
  </si>
  <si>
    <t>https://youtu.be/U8_G74FpYTU</t>
  </si>
  <si>
    <t>%23019 - Sarah Scoles on UFO Culture &amp; Why We See Saucers</t>
  </si>
  <si>
    <t>Sarah Scoles, author of 'They Are Already Here: UFO Culture &amp; Why We See Saucers,' joins The Invisible Night School to talk about her writing, research, and UFO culture. 
--
Join The Invisible Night School on Discord @ https://discord.gg/ABKm2FQt
Find us:
Nick - https://twitter.com/invnightschool
Campbell - https://twitter.com/uapstudy
Leah - https://twitter.com/leahprime
Luis - https://twitter.com/luisecayetano83</t>
  </si>
  <si>
    <t>U8_G74FpYTU</t>
  </si>
  <si>
    <t>2023 01 25</t>
  </si>
  <si>
    <t>https://youtu.be/hfj_qTE62t4</t>
  </si>
  <si>
    <t>%23018 - Mick West and the Role of Skepticism in Ufology</t>
  </si>
  <si>
    <t>Mick West drops in to the Invisible Night School! We'll talk the AARO report, metaphysics, the yeoman's work of being a skeptic in public, and community stewardship. 
--
Join The Invisible Night School on Discord @ https://discord.gg/ABKm2FQt
Find us:
Nick - https://twitter.com/invnightschool
Campbell - https://twitter.com/uapstudy
Leah - https://twitter.com/leahprime
Luis - https://twitter.com/luisecayetano83</t>
  </si>
  <si>
    <t>hfj_qTE62t4</t>
  </si>
  <si>
    <t>2023 01 19</t>
  </si>
  <si>
    <t>https://youtu.be/n7W7Kh4XX0w</t>
  </si>
  <si>
    <t>%23017 - Jeff Knox &amp; the UFO Researcher Pipeline .... and OPEN LINES!</t>
  </si>
  <si>
    <t>Good afternoon, good morning, good evening, wherever you may be - welcome to the Invisible Night School!
Tonight we welcome Jeff Knox, UFO researcher with 30+ years in the subject. 
We'll also be hosting a special Open Lines episode - want to join the conversation? Come join! 
--
Join The Invisible Night School on Discord @ https://discord.gg/VWhtR2c5
Find us:
Nick - https://twitter.com/invnightschool
Campbell - https://twitter.com/uapstudy
Leah - https://twitter.com/leahprime
Luis - https://twitter.com/luisecayetano83</t>
  </si>
  <si>
    <t>n7W7Kh4XX0w</t>
  </si>
  <si>
    <t>2023 01 11</t>
  </si>
  <si>
    <t>https://youtu.be/9RPZD7C7gG4</t>
  </si>
  <si>
    <t>%23016 - Vehicle Interference</t>
  </si>
  <si>
    <t>Vehicle Interference: What happens when UFOs disrupt vehicular functioning? We've seen it in films and shows - what about in UFO reports?
Join Nick, Campbell, Luis, and Leah in the Levelland case, and other instances where strange encounters affect everyday life. 
--
Join The Invisible Night School on Discord @ https://discord.gg/VWhtR2c5
Find us:
Nick - https://twitter.com/invnightschool
Campbell - https://twitter.com/uapstudy
Leah - https://twitter.com/leahprime
Luis - https://www.ufologyiscorrupt.com/</t>
  </si>
  <si>
    <t>9RPZD7C7gG4</t>
  </si>
  <si>
    <t>2023 01 05</t>
  </si>
  <si>
    <t>https://youtu.be/bPx1ZVhm1_g</t>
  </si>
  <si>
    <t>%23015 - 2022  A Year in Ufology</t>
  </si>
  <si>
    <t>2022: The Good, the Bad, and the Ugly in UFOlogy. 
Join Nick, Campbell, Luis, and Leah in revisiting some of 2022s events: the Calvine photo, NASA UAP Study Group, the Daily Mail's reportage on Elizondo's IG complaint, and - of course - the movers and shakers in the UFO community.
We'll also be doing a special OPEN LINES, welcoming audience members throughout the stream to join the panel and contribute to the discussion.
--
Join The Invisible Night School on Discord @ https://discord.gg/7SxMxTS4
Find us:
Nick - https://twitter.com/invnightschool
Campbell - https://twitter.com/uapstudy
Leah - https://twitter.com/leahprime
Luis - https://www.ufologyiscorrupt.com/</t>
  </si>
  <si>
    <t>bPx1ZVhm1_g</t>
  </si>
  <si>
    <t>2022 12 21</t>
  </si>
  <si>
    <t>https://youtu.be/1EiOlYygCWY</t>
  </si>
  <si>
    <t>%23014 - Jack Brewer</t>
  </si>
  <si>
    <t>Jack Brewer (http://ufotrail.blogspot.com/) joins The Invisible Night School to discuss standards of evidence, ufology, and Expanding Frontiers Research
Jack Brewer in conversation with Luis Cayetano @ https://www.youtube.com/watch?v=bUK_bXWjgJM
--
Join The Invisible Night School on Discord @ https://discord.gg/tcB2D5Mc
Find us:
Nick - https://twitter.com/invnightschool
Campbell - https://twitter.com/uapstudy
Leah - https://twitter.com/leahprime
Luis - https://www.ufologyiscorrupt.com/</t>
  </si>
  <si>
    <t>1EiOlYygCWY</t>
  </si>
  <si>
    <t>2022 12 14</t>
  </si>
  <si>
    <t>https://youtu.be/3tsgRN9Q0dY</t>
  </si>
  <si>
    <t>%23013 - Leah Prime on the Inquiry into Anomalous Phenomena Conference, TINS AMA</t>
  </si>
  <si>
    <t>Open Lines: Roundtable free-form conversation with The Faculty, Leah (Prime) discusses The Inquiry into Anomalous Experiences and The Phenomenon conference held on 10/8 and 12/3 in New York City; The Invisible Night School holds an AMA (Ask Me Anything), taking questions from the audience
--
Join The Invisible Night School on Discord @ https://discord.gg/k8Rxf7eCvA
Find us:
Nick - https://twitter.com/invnightschool
Campbell - https://twitter.com/uapstudy
Leah - https://twitter.com/leahprime
Luis - https://www.ufologyiscorrupt.com/</t>
  </si>
  <si>
    <t>3tsgRN9Q0dY</t>
  </si>
  <si>
    <t>2022 12 07</t>
  </si>
  <si>
    <t>https://youtu.be/EVMrXJW5VOY</t>
  </si>
  <si>
    <t>%23012 - Erica Lukes on Expanding Frontiers Research</t>
  </si>
  <si>
    <t>The illustrious Erica Lukes joins The Invisible Night School to discuss her time on UFO Classified, Expanding Frontiers Research, stewardship of the community, and the work of archives and librarianship to support ufology.
Find Erica at UFO Classified (prior show) and now leading the Expanding Frontiers Research stream @ https://www.youtube.com/channel/UCey0I2Wj_F1uHj8kHP91OGQ
Expanding Frontiers Research @ https://www.expandingfrontiersresearch.org/
--
Join The Invisible Night School on Discord @ https://discord.gg/vymGYQwE
Find us:
Nick - https://twitter.com/invnightschool
Campbell - https://twitter.com/uapstudy
Leah - https://twitter.com/leahprime
Luis - https://www.ufologyiscorrupt.com/</t>
  </si>
  <si>
    <t>EVMrXJW5VOY</t>
  </si>
  <si>
    <t>2022 11 30</t>
  </si>
  <si>
    <t>https://youtu.be/CiS1oVCA2v4</t>
  </si>
  <si>
    <t>%23011 - Bryan Sentes on the Myth of Things Seen in the Sky</t>
  </si>
  <si>
    <t>The brilliant Bryan Sentes (https://skunkworksblog.com/) joins The Invisible Night School to discuss culture, myth, literature, and poetry as it relates to ufology.
First interview: Bryan Sentes talks with Luis Cayetano @ https://www.youtube.com/watch?v=euYho-hD78Y
Second interview: Bryan Sentes talks with Luis Cayetano @ https://www.youtube.com/watch?v=IsSuv5IrRk8&amp;t
--
Join The Invisible Night School on Discord @ https://discord.gg/RnDZUgA3
Find us:
Nick - https://twitter.com/invnightschool
Campbell - https://twitter.com/uapstudy
Leah - https://twitter.com/leahprime
Luis - https://www.ufologyiscorrupt.com/</t>
  </si>
  <si>
    <t>CiS1oVCA2v4</t>
  </si>
  <si>
    <t>2022 11 23</t>
  </si>
  <si>
    <t>https://youtu.be/PkEuAIOMCNI</t>
  </si>
  <si>
    <t>%23010 - Luis Cayetano on the %23Evolution of Complex Life</t>
  </si>
  <si>
    <t>TINS' own Luis Cayetano leads the discussion with Campbell, Nick, and Leah on the #evolution and #emergence of complex life. 
Luis' review of Nick Lane's "The Vital Question" @ https://www.youtube.com/watch?v=36c5ub5_77E
--
Join The Invisible Night School on Discord @ https://discord.gg/RnDZUgA3
Find us:
Nick - https://twitter.com/invnightschool
Campbell - https://twitter.com/uapstudy
Leah - https://twitter.com/leahprime
Luis - https://www.ufologyiscorrupt.com/</t>
  </si>
  <si>
    <t>PkEuAIOMCNI</t>
  </si>
  <si>
    <t>2022 11 17</t>
  </si>
  <si>
    <t>https://youtu.be/BYn1CqYfGuI</t>
  </si>
  <si>
    <t>%23009 - Rather B. Squidding on the Complexity of First Contact</t>
  </si>
  <si>
    <t>Rather B. Squidding joins Nick, Campbell, Luis &amp; Leah to discuss the complexity of first contact, #SETI, #NHI, and - as always - #UFOs
Rather's video, "Why Aliens are NOT Calling" - https://www.youtube.com/watch?v=0vgxCzU52Uc
Rather's Youtube can be found @ https://www.youtube.com/c/RatherBSquidding/videos
--
Join The Invisible Night School on Discord @ https://discord.gg/4Pvq6h4D
Find us:
Nick - https://twitter.com/invnightschool
Campbell - https://twitter.com/uapstudy
Leah - https://twitter.com/leahprime
Luis - https://www.ufologyiscorrupt.com/</t>
  </si>
  <si>
    <t>BYn1CqYfGuI</t>
  </si>
  <si>
    <t>2022 11 10</t>
  </si>
  <si>
    <t>https://youtu.be/dNsnBQjYgLg</t>
  </si>
  <si>
    <t>%23008 - Dr. Massimo Teodorani on %23plasma physics, %23consciousness, &amp; %23UFO research</t>
  </si>
  <si>
    <t>Dr. Massimo Teodorani joins Campbell, Luis, and Leah for a discussion on #plasma #physics, #consciousness, and #UFO research. 
--
Join The Invisible Night School on Discord @ https://discord.gg/4Pvq6h4D
Find us:
Nick - https://twitter.com/invnightschool
Campbell - https://twitter.com/uapstudy
Leah - https://twitter.com/leahprime
Luis - https://www.ufologyiscorrupt.com/</t>
  </si>
  <si>
    <t>dNsnBQjYgLg</t>
  </si>
  <si>
    <t>2022 11 03</t>
  </si>
  <si>
    <t>https://youtu.be/UxnAE34pWoM</t>
  </si>
  <si>
    <t>%23007 - %23OpenLines %23ChaosReigns</t>
  </si>
  <si>
    <t>Join Nick, Luis, and Leah for #OpenLines discussion on any/all things #UFOlogical, #Fortean, #Occult, and beyond!
Find us:
Nick - https://twitter.com/invnightschool
Campbell - https://twitter.com/uapstudy
Leah - https://twitter.com/leahprime
Luis - https://www.ufologyiscorrupt.com/</t>
  </si>
  <si>
    <t>UxnAE34pWoM</t>
  </si>
  <si>
    <t>2022 10 27</t>
  </si>
  <si>
    <t>https://youtu.be/0jiQ_FQ4dRk</t>
  </si>
  <si>
    <t>%23006 - Nick Coffin-Callis  The Lake Michigan %23UFO Radar Visual Case of 1994</t>
  </si>
  <si>
    <t>Join Campbell, Luis, and Leah an in-depth discussion with Nick Coffin-Callis on the 1994 Lake Michigan #UFO case. Nick's exhaustive research has made him a sought-after expert on the case: he'll present an overview and walkthrough of the events and thoughts on the emergent narratives in light of the recent #UnsolvedMysteries episode. 
Find us:
Nick - https://twitter.com/invnightschool
Campbell - https://twitter.com/uapstudy
Leah - https://twitter.com/leahprime
Luis - https://www.ufologyiscorrupt.com/</t>
  </si>
  <si>
    <t>0jiQ_FQ4dRk</t>
  </si>
  <si>
    <t>2022 10 19</t>
  </si>
  <si>
    <t>https://youtu.be/E5qNyJeF4Z4</t>
  </si>
  <si>
    <t>%23005 - Campbell Moreira  %23Plasma %23Physics, %23UFOs, &amp; the Scientific Method</t>
  </si>
  <si>
    <t>#004 - Campbell Moreira: #Plasma #Physics, #UFOs, &amp; the Scientific Method
Join Nick, Luis, and Leah for an in-depth discussion with Campbell Moreira, creator of uapstudy.com. Moreira's site, UAP Study, is home to an exhaustively-researched documentation of the UFO/UAP phenomenon, titled "That UAP Exist: The Study of Unidentified Aerial Phenomena Through Academic Sources" 
Find us:
Nick - https://twitter.com/invnightschool
Campbell - https://twitter.com/uapstudy
Leah - https://twitter.com/leahprime
Luis - https://www.ufologyiscorrupt.com/</t>
  </si>
  <si>
    <t>E5qNyJeF4Z4</t>
  </si>
  <si>
    <t>2022 09 25</t>
  </si>
  <si>
    <t>https://youtu.be/3doOSc1llBA</t>
  </si>
  <si>
    <t>The Invisible Night School %23004 - %23GHOSTS</t>
  </si>
  <si>
    <t>Class is in session with The Invisible Night School!
#004 - #GHOSTS
It's Spooky Season! Join Nick, Campbell, Leah, and Luis for #ghost chat.
Find us on Twitter:
Nick - https://twitter.com/invnightschool
Campbell - https://twitter.com/uapstudy
Leah - https://twitter.com/leahprime</t>
  </si>
  <si>
    <t>3doOSc1llBA</t>
  </si>
  <si>
    <t>2022 09 17</t>
  </si>
  <si>
    <t>https://youtu.be/VD5zPG2Dn1o</t>
  </si>
  <si>
    <t>The Invisible Night School %23003 - %23Consciousness in the %23UFO &amp; %23Alien Mythos with Luis Cayetano</t>
  </si>
  <si>
    <t>Class is in session with The Invisible Night School!
#003 - #Consciousness in the #UFO &amp; #Alien mythos with Luis Cayetano
Like, share, and subscribe to Luis Cayetano's YouTube channel, where he interviews figures in the UFO community for in-depth, critical conversations about the psychosocial elements of ufology: https://www.youtube.com/channel/UCjwUIXaUlxUvmG_MB4kQx2w
Luis also runs Ufology is Corrupt, a blog exploring and researching grift, dishonesty, and bad actors in ufology: https://www.ufologyiscorrupt.com/
Find us on Twitter:
Nick - https://twitter.com/invnightschool
Campbell - https://twitter.com/uapstudy
Leah - https://twitter.com/leahprime</t>
  </si>
  <si>
    <t>VD5zPG2Dn1o</t>
  </si>
  <si>
    <t>2022 08 28</t>
  </si>
  <si>
    <t>https://youtu.be/r-CrBTJooEg</t>
  </si>
  <si>
    <t>The Invisible Night School %23002 - WHAT A WEEK in %23UFOs, %23UAPs, and %23Disclosure</t>
  </si>
  <si>
    <t>Join The Invisible Night School for Livestream #002: an Open-Lines, anything-goes discussion with Nick, Campbell, Luis, and Leah on #UFOs, #UAPs, and #disclosure 
Follow The Invisible Night School at https://theinvisiblenightschool.com
Find us on Twitter:
Nick - @invnightschool
Campbell - @uapstudy
Leah - @leahprime
Join #TheInvisibleNightSchool on Discord - https://discord.gg/nFVW9Ycx</t>
  </si>
  <si>
    <t>r-CrBTJooEg</t>
  </si>
  <si>
    <t>2022 08 14</t>
  </si>
  <si>
    <t>https://youtu.be/AiyckfbuJdw</t>
  </si>
  <si>
    <t>The Invisible Night School %23001 - Pregaming for the Calvine UFO</t>
  </si>
  <si>
    <t>Join The Invisible Night School for their premier livestream!
Nick, Campbell, Luis, and Leah will host a one-hour roundtable discussing all things #UFOs, #UAPs, and #disclosure ... before rolling in to UCR's breaking news broadcast on the Calvine #UFO
Follow The Invisible Night School at https://theinvisiblenightschool.com
Find us on Twitter:
Nick - @invnightschool
Campbell - @uapstudy
Leah - @leahprime
Join us on Discord - https://discord.gg/fMmqZNHZxU</t>
  </si>
  <si>
    <t>AiyckfbuJdw</t>
  </si>
</sst>
</file>

<file path=xl/styles.xml><?xml version="1.0" encoding="utf-8"?>
<styleSheet xmlns="http://schemas.openxmlformats.org/spreadsheetml/2006/main">
  <numFmts count="4">
    <numFmt numFmtId="44" formatCode="_-&quot;£&quot;* #,##0.00_-;\-&quot;£&quot;* #,##0.00_-;_-&quot;£&quot;* &quot;-&quot;??_-;_-@_-"/>
    <numFmt numFmtId="42" formatCode="_-&quot;£&quot;* #,##0_-;\-&quot;£&quot;* #,##0_-;_-&quot;£&quot;* &quot;-&quot;_-;_-@_-"/>
    <numFmt numFmtId="43" formatCode="_-* #,##0.00_-;\-* #,##0.00_-;_-* &quot;-&quot;??_-;_-@_-"/>
    <numFmt numFmtId="41" formatCode="_-* #,##0_-;\-* #,##0_-;_-*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b/>
      <sz val="11"/>
      <color theme="3"/>
      <name val="Calibri"/>
      <charset val="134"/>
      <scheme val="minor"/>
    </font>
    <font>
      <sz val="11"/>
      <color theme="1"/>
      <name val="Calibri"/>
      <charset val="134"/>
      <scheme val="minor"/>
    </font>
    <font>
      <sz val="11"/>
      <color theme="0"/>
      <name val="Calibri"/>
      <charset val="0"/>
      <scheme val="minor"/>
    </font>
    <font>
      <sz val="11"/>
      <color rgb="FF3F3F76"/>
      <name val="Calibri"/>
      <charset val="0"/>
      <scheme val="minor"/>
    </font>
    <font>
      <sz val="11"/>
      <color theme="1"/>
      <name val="Calibri"/>
      <charset val="0"/>
      <scheme val="minor"/>
    </font>
    <font>
      <sz val="11"/>
      <color rgb="FF9C0006"/>
      <name val="Calibri"/>
      <charset val="0"/>
      <scheme val="minor"/>
    </font>
    <font>
      <u/>
      <sz val="11"/>
      <color rgb="FF800080"/>
      <name val="Calibri"/>
      <charset val="0"/>
      <scheme val="minor"/>
    </font>
    <font>
      <b/>
      <sz val="11"/>
      <color rgb="FFFFFFFF"/>
      <name val="Calibri"/>
      <charset val="0"/>
      <scheme val="minor"/>
    </font>
    <font>
      <b/>
      <sz val="13"/>
      <color theme="3"/>
      <name val="Calibri"/>
      <charset val="134"/>
      <scheme val="minor"/>
    </font>
    <font>
      <sz val="11"/>
      <color rgb="FF9C6500"/>
      <name val="Calibri"/>
      <charset val="0"/>
      <scheme val="minor"/>
    </font>
    <font>
      <b/>
      <sz val="11"/>
      <color theme="1"/>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006100"/>
      <name val="Calibri"/>
      <charset val="0"/>
      <scheme val="minor"/>
    </font>
    <font>
      <b/>
      <sz val="11"/>
      <color rgb="FFFA7D00"/>
      <name val="Calibri"/>
      <charset val="0"/>
      <scheme val="minor"/>
    </font>
    <font>
      <b/>
      <sz val="11"/>
      <color rgb="FF3F3F3F"/>
      <name val="Calibri"/>
      <charset val="0"/>
      <scheme val="minor"/>
    </font>
    <font>
      <sz val="11"/>
      <color rgb="FFFA7D00"/>
      <name val="Calibri"/>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rgb="FFFFCC99"/>
        <bgColor indexed="64"/>
      </patternFill>
    </fill>
    <fill>
      <patternFill patternType="solid">
        <fgColor theme="5"/>
        <bgColor indexed="64"/>
      </patternFill>
    </fill>
    <fill>
      <patternFill patternType="solid">
        <fgColor theme="4"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theme="7"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6"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11" borderId="4" applyNumberFormat="0" applyAlignment="0" applyProtection="0">
      <alignment vertical="center"/>
    </xf>
    <xf numFmtId="0" fontId="12" fillId="0" borderId="5" applyNumberFormat="0" applyFill="0" applyAlignment="0" applyProtection="0">
      <alignment vertical="center"/>
    </xf>
    <xf numFmtId="0" fontId="5" fillId="13" borderId="7" applyNumberFormat="0" applyFont="0" applyAlignment="0" applyProtection="0">
      <alignment vertical="center"/>
    </xf>
    <xf numFmtId="0" fontId="8" fillId="17" borderId="0" applyNumberFormat="0" applyBorder="0" applyAlignment="0" applyProtection="0">
      <alignment vertical="center"/>
    </xf>
    <xf numFmtId="0" fontId="15" fillId="0" borderId="0" applyNumberFormat="0" applyFill="0" applyBorder="0" applyAlignment="0" applyProtection="0">
      <alignment vertical="center"/>
    </xf>
    <xf numFmtId="0" fontId="8" fillId="21"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4" fillId="0" borderId="2" applyNumberFormat="0" applyFill="0" applyAlignment="0" applyProtection="0">
      <alignment vertical="center"/>
    </xf>
    <xf numFmtId="0" fontId="4" fillId="0" borderId="0" applyNumberFormat="0" applyFill="0" applyBorder="0" applyAlignment="0" applyProtection="0">
      <alignment vertical="center"/>
    </xf>
    <xf numFmtId="0" fontId="7" fillId="3" borderId="3" applyNumberFormat="0" applyAlignment="0" applyProtection="0">
      <alignment vertical="center"/>
    </xf>
    <xf numFmtId="0" fontId="6" fillId="20" borderId="0" applyNumberFormat="0" applyBorder="0" applyAlignment="0" applyProtection="0">
      <alignment vertical="center"/>
    </xf>
    <xf numFmtId="0" fontId="19" fillId="22" borderId="0" applyNumberFormat="0" applyBorder="0" applyAlignment="0" applyProtection="0">
      <alignment vertical="center"/>
    </xf>
    <xf numFmtId="0" fontId="21" fillId="24" borderId="8" applyNumberFormat="0" applyAlignment="0" applyProtection="0">
      <alignment vertical="center"/>
    </xf>
    <xf numFmtId="0" fontId="8" fillId="25" borderId="0" applyNumberFormat="0" applyBorder="0" applyAlignment="0" applyProtection="0">
      <alignment vertical="center"/>
    </xf>
    <xf numFmtId="0" fontId="20" fillId="24" borderId="3" applyNumberFormat="0" applyAlignment="0" applyProtection="0">
      <alignment vertical="center"/>
    </xf>
    <xf numFmtId="0" fontId="22" fillId="0" borderId="9" applyNumberFormat="0" applyFill="0" applyAlignment="0" applyProtection="0">
      <alignment vertical="center"/>
    </xf>
    <xf numFmtId="0" fontId="14" fillId="0" borderId="6" applyNumberFormat="0" applyFill="0" applyAlignment="0" applyProtection="0">
      <alignment vertical="center"/>
    </xf>
    <xf numFmtId="0" fontId="9" fillId="6" borderId="0" applyNumberFormat="0" applyBorder="0" applyAlignment="0" applyProtection="0">
      <alignment vertical="center"/>
    </xf>
    <xf numFmtId="0" fontId="13" fillId="12" borderId="0" applyNumberFormat="0" applyBorder="0" applyAlignment="0" applyProtection="0">
      <alignment vertical="center"/>
    </xf>
    <xf numFmtId="0" fontId="6" fillId="23" borderId="0" applyNumberFormat="0" applyBorder="0" applyAlignment="0" applyProtection="0">
      <alignment vertical="center"/>
    </xf>
    <xf numFmtId="0" fontId="8" fillId="8" borderId="0" applyNumberFormat="0" applyBorder="0" applyAlignment="0" applyProtection="0">
      <alignment vertical="center"/>
    </xf>
    <xf numFmtId="0" fontId="6" fillId="2" borderId="0" applyNumberFormat="0" applyBorder="0" applyAlignment="0" applyProtection="0">
      <alignment vertical="center"/>
    </xf>
    <xf numFmtId="0" fontId="6" fillId="4"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Alignment="0" applyProtection="0">
      <alignment vertical="center"/>
    </xf>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8" fillId="28" borderId="0" applyNumberFormat="0" applyBorder="0" applyAlignment="0" applyProtection="0">
      <alignment vertical="center"/>
    </xf>
    <xf numFmtId="0" fontId="6" fillId="27" borderId="0" applyNumberFormat="0" applyBorder="0" applyAlignment="0" applyProtection="0">
      <alignment vertical="center"/>
    </xf>
    <xf numFmtId="0" fontId="8" fillId="14" borderId="0" applyNumberFormat="0" applyBorder="0" applyAlignment="0" applyProtection="0">
      <alignment vertical="center"/>
    </xf>
    <xf numFmtId="0" fontId="8" fillId="10" borderId="0" applyNumberFormat="0" applyBorder="0" applyAlignment="0" applyProtection="0">
      <alignment vertical="center"/>
    </xf>
    <xf numFmtId="0" fontId="6" fillId="18" borderId="0" applyNumberFormat="0" applyBorder="0" applyAlignment="0" applyProtection="0">
      <alignment vertical="center"/>
    </xf>
    <xf numFmtId="0" fontId="8" fillId="26" borderId="0" applyNumberFormat="0" applyBorder="0" applyAlignment="0" applyProtection="0">
      <alignment vertical="center"/>
    </xf>
    <xf numFmtId="0" fontId="6" fillId="29" borderId="0" applyNumberFormat="0" applyBorder="0" applyAlignment="0" applyProtection="0">
      <alignment vertical="center"/>
    </xf>
    <xf numFmtId="0" fontId="6" fillId="31" borderId="0" applyNumberFormat="0" applyBorder="0" applyAlignment="0" applyProtection="0">
      <alignment vertical="center"/>
    </xf>
    <xf numFmtId="0" fontId="8" fillId="30" borderId="0" applyNumberFormat="0" applyBorder="0" applyAlignment="0" applyProtection="0">
      <alignment vertical="center"/>
    </xf>
    <xf numFmtId="0" fontId="6" fillId="32"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youtu.be/FUjqDg8ghUc" TargetMode="External"/><Relationship Id="rId8" Type="http://schemas.openxmlformats.org/officeDocument/2006/relationships/hyperlink" Target="https://youtu.be/GiWoUoSTqzE" TargetMode="External"/><Relationship Id="rId7" Type="http://schemas.openxmlformats.org/officeDocument/2006/relationships/hyperlink" Target="https://youtu.be/0_78XMl1Z2o" TargetMode="External"/><Relationship Id="rId6" Type="http://schemas.openxmlformats.org/officeDocument/2006/relationships/hyperlink" Target="https://youtu.be/Vvm-m2HMa3Y" TargetMode="External"/><Relationship Id="rId5" Type="http://schemas.openxmlformats.org/officeDocument/2006/relationships/hyperlink" Target="https://youtu.be/3HLjt8NwAmM" TargetMode="External"/><Relationship Id="rId4" Type="http://schemas.openxmlformats.org/officeDocument/2006/relationships/hyperlink" Target="https://youtu.be/YL4TinZTOrY" TargetMode="External"/><Relationship Id="rId35" Type="http://schemas.openxmlformats.org/officeDocument/2006/relationships/hyperlink" Target="https://youtu.be/AiyckfbuJdw" TargetMode="External"/><Relationship Id="rId34" Type="http://schemas.openxmlformats.org/officeDocument/2006/relationships/hyperlink" Target="https://youtu.be/r-CrBTJooEg" TargetMode="External"/><Relationship Id="rId33" Type="http://schemas.openxmlformats.org/officeDocument/2006/relationships/hyperlink" Target="https://youtu.be/VD5zPG2Dn1o" TargetMode="External"/><Relationship Id="rId32" Type="http://schemas.openxmlformats.org/officeDocument/2006/relationships/hyperlink" Target="https://youtu.be/3doOSc1llBA" TargetMode="External"/><Relationship Id="rId31" Type="http://schemas.openxmlformats.org/officeDocument/2006/relationships/hyperlink" Target="https://youtu.be/E5qNyJeF4Z4" TargetMode="External"/><Relationship Id="rId30" Type="http://schemas.openxmlformats.org/officeDocument/2006/relationships/hyperlink" Target="https://youtu.be/0jiQ_FQ4dRk" TargetMode="External"/><Relationship Id="rId3" Type="http://schemas.openxmlformats.org/officeDocument/2006/relationships/hyperlink" Target="https://youtu.be/MDyoIxfNVKc" TargetMode="External"/><Relationship Id="rId29" Type="http://schemas.openxmlformats.org/officeDocument/2006/relationships/hyperlink" Target="https://youtu.be/UxnAE34pWoM" TargetMode="External"/><Relationship Id="rId28" Type="http://schemas.openxmlformats.org/officeDocument/2006/relationships/hyperlink" Target="https://youtu.be/dNsnBQjYgLg" TargetMode="External"/><Relationship Id="rId27" Type="http://schemas.openxmlformats.org/officeDocument/2006/relationships/hyperlink" Target="https://youtu.be/BYn1CqYfGuI" TargetMode="External"/><Relationship Id="rId26" Type="http://schemas.openxmlformats.org/officeDocument/2006/relationships/hyperlink" Target="https://youtu.be/PkEuAIOMCNI" TargetMode="External"/><Relationship Id="rId25" Type="http://schemas.openxmlformats.org/officeDocument/2006/relationships/hyperlink" Target="https://youtu.be/CiS1oVCA2v4" TargetMode="External"/><Relationship Id="rId24" Type="http://schemas.openxmlformats.org/officeDocument/2006/relationships/hyperlink" Target="https://youtu.be/EVMrXJW5VOY" TargetMode="External"/><Relationship Id="rId23" Type="http://schemas.openxmlformats.org/officeDocument/2006/relationships/hyperlink" Target="https://youtu.be/3tsgRN9Q0dY" TargetMode="External"/><Relationship Id="rId22" Type="http://schemas.openxmlformats.org/officeDocument/2006/relationships/hyperlink" Target="https://youtu.be/1EiOlYygCWY" TargetMode="External"/><Relationship Id="rId21" Type="http://schemas.openxmlformats.org/officeDocument/2006/relationships/hyperlink" Target="https://youtu.be/bPx1ZVhm1_g" TargetMode="External"/><Relationship Id="rId20" Type="http://schemas.openxmlformats.org/officeDocument/2006/relationships/hyperlink" Target="https://youtu.be/9RPZD7C7gG4" TargetMode="External"/><Relationship Id="rId2" Type="http://schemas.openxmlformats.org/officeDocument/2006/relationships/hyperlink" Target="https://files.afu.se/Downloads/Transcripts/Invisible%20Night%20School%20(Coffin%20Callis%20et%20al)/" TargetMode="External"/><Relationship Id="rId19" Type="http://schemas.openxmlformats.org/officeDocument/2006/relationships/hyperlink" Target="https://youtu.be/n7W7Kh4XX0w" TargetMode="External"/><Relationship Id="rId18" Type="http://schemas.openxmlformats.org/officeDocument/2006/relationships/hyperlink" Target="https://youtu.be/hfj_qTE62t4" TargetMode="External"/><Relationship Id="rId17" Type="http://schemas.openxmlformats.org/officeDocument/2006/relationships/hyperlink" Target="https://youtu.be/U8_G74FpYTU" TargetMode="External"/><Relationship Id="rId16" Type="http://schemas.openxmlformats.org/officeDocument/2006/relationships/hyperlink" Target="https://youtu.be/y3qObM9oKic" TargetMode="External"/><Relationship Id="rId15" Type="http://schemas.openxmlformats.org/officeDocument/2006/relationships/hyperlink" Target="https://youtu.be/f78IRxqA8FU" TargetMode="External"/><Relationship Id="rId14" Type="http://schemas.openxmlformats.org/officeDocument/2006/relationships/hyperlink" Target="https://youtu.be/3BYwsPSHGiA" TargetMode="External"/><Relationship Id="rId13" Type="http://schemas.openxmlformats.org/officeDocument/2006/relationships/hyperlink" Target="https://youtu.be/gen27RDcCNM" TargetMode="External"/><Relationship Id="rId12" Type="http://schemas.openxmlformats.org/officeDocument/2006/relationships/hyperlink" Target="https://youtu.be/18dB3fzVy5g" TargetMode="External"/><Relationship Id="rId11" Type="http://schemas.openxmlformats.org/officeDocument/2006/relationships/hyperlink" Target="https://youtu.be/-EzsDJvK3n0" TargetMode="External"/><Relationship Id="rId10" Type="http://schemas.openxmlformats.org/officeDocument/2006/relationships/hyperlink" Target="https://youtu.be/02Qc3ylN0sQ" TargetMode="External"/><Relationship Id="rId1" Type="http://schemas.openxmlformats.org/officeDocument/2006/relationships/hyperlink" Target="https://youtu.be/ggBTUJTbf8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tabSelected="1" workbookViewId="0">
      <selection activeCell="A1" sqref="F$1:XFD$1048576 A$1: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330" spans="1:13">
      <c r="A2" s="1" t="s">
        <v>12</v>
      </c>
      <c r="B2" s="1" t="s">
        <v>13</v>
      </c>
      <c r="C2" s="4" t="s">
        <v>14</v>
      </c>
      <c r="D2" s="1" t="s">
        <v>15</v>
      </c>
      <c r="E2" s="1" t="s">
        <v>16</v>
      </c>
      <c r="F2" s="4" t="s">
        <v>17</v>
      </c>
      <c r="G2" s="1" t="s">
        <v>18</v>
      </c>
      <c r="H2" s="1" t="s">
        <v>19</v>
      </c>
      <c r="I2" s="1" t="s">
        <v>20</v>
      </c>
      <c r="J2" s="1" t="s">
        <v>21</v>
      </c>
      <c r="K2" s="1" t="s">
        <v>22</v>
      </c>
      <c r="L2" s="1" t="str">
        <f>HYPERLINK("https://files.afu.se/Downloads/Transcripts/Invisible%20Night%20School%20(Coffin%20Callis%20et%20al)/2023 06 15 - The Invisible Night School - %23035 - The Invisible Mind Escape with Mike from Mind Escape_ggBTUJTbf8w - transcript (automated).pdf","Transcript Link")</f>
        <v>Transcript Link</v>
      </c>
      <c r="M2" s="2" t="str">
        <f>HYPERLINK("https://files.afu.se/Downloads/Transcripts/Invisible%20Night%20School%20(Coffin%20Callis%20et%20al)/2023 06 15 - The Invisible Night School - %23035 - The Invisible Mind Escape with Mike from Mind Escape_ggBTUJTbf8w - transcript (automated).pdf","Transcript Link")</f>
        <v>Transcript Link</v>
      </c>
    </row>
    <row r="3" ht="330" spans="1:13">
      <c r="A3" s="1" t="s">
        <v>23</v>
      </c>
      <c r="B3" s="1" t="s">
        <v>13</v>
      </c>
      <c r="C3" s="4" t="s">
        <v>24</v>
      </c>
      <c r="D3" s="1" t="s">
        <v>25</v>
      </c>
      <c r="E3" s="1" t="s">
        <v>26</v>
      </c>
      <c r="F3" s="4" t="s">
        <v>17</v>
      </c>
      <c r="G3" s="1" t="s">
        <v>18</v>
      </c>
      <c r="H3" s="1" t="s">
        <v>19</v>
      </c>
      <c r="I3" s="1" t="s">
        <v>20</v>
      </c>
      <c r="J3" s="1" t="s">
        <v>27</v>
      </c>
      <c r="K3" s="1" t="s">
        <v>22</v>
      </c>
      <c r="L3" s="1" t="str">
        <f>HYPERLINK("https://files.afu.se/Downloads/Transcripts/Invisible%20Night%20School%20(Coffin%20Callis%20et%20al)/2023 06 08 - The Invisible Night School - %23034 - DIY Paranormal (&amp; UFO Crash Retrievals)_MDyoIxfNVKc - transcript (automated).pdf","Transcript Link")</f>
        <v>Transcript Link</v>
      </c>
      <c r="M3" s="2" t="str">
        <f>HYPERLINK("https://files.afu.se/Downloads/Transcripts/Invisible%20Night%20School%20(Coffin%20Callis%20et%20al)/2023 06 08 - The Invisible Night School - %23034 - DIY Paranormal (&amp; UFO Crash Retrievals)_MDyoIxfNVKc - transcript (automated).pdf","Transcript Link")</f>
        <v>Transcript Link</v>
      </c>
    </row>
    <row r="4" ht="409.5" spans="1:13">
      <c r="A4" s="1" t="s">
        <v>28</v>
      </c>
      <c r="B4" s="1" t="s">
        <v>13</v>
      </c>
      <c r="C4" s="4" t="s">
        <v>29</v>
      </c>
      <c r="D4" s="1" t="s">
        <v>30</v>
      </c>
      <c r="E4" s="1" t="s">
        <v>31</v>
      </c>
      <c r="F4" s="4" t="s">
        <v>17</v>
      </c>
      <c r="G4" s="1" t="s">
        <v>18</v>
      </c>
      <c r="H4" s="1" t="s">
        <v>19</v>
      </c>
      <c r="I4" s="1" t="s">
        <v>20</v>
      </c>
      <c r="J4" s="1" t="s">
        <v>32</v>
      </c>
      <c r="K4" s="1" t="s">
        <v>22</v>
      </c>
      <c r="L4" s="1" t="str">
        <f>HYPERLINK("https://files.afu.se/Downloads/Transcripts/Invisible%20Night%20School%20(Coffin%20Callis%20et%20al)/2023 06 01 - The Invisible Night School - %23033 - Deborah Hyde  Dark Folklore_YL4TinZTOrY - transcript (automated).pdf","Transcript Link")</f>
        <v>Transcript Link</v>
      </c>
      <c r="M4" s="2" t="str">
        <f>HYPERLINK("https://files.afu.se/Downloads/Transcripts/Invisible%20Night%20School%20(Coffin%20Callis%20et%20al)/2023 06 01 - The Invisible Night School - %23033 - Deborah Hyde  Dark Folklore_YL4TinZTOrY - transcript (automated).pdf","Transcript Link")</f>
        <v>Transcript Link</v>
      </c>
    </row>
    <row r="5" ht="409.5" spans="1:13">
      <c r="A5" s="1" t="s">
        <v>33</v>
      </c>
      <c r="B5" s="1" t="s">
        <v>13</v>
      </c>
      <c r="C5" s="4" t="s">
        <v>34</v>
      </c>
      <c r="D5" s="1" t="s">
        <v>35</v>
      </c>
      <c r="E5" s="1" t="s">
        <v>36</v>
      </c>
      <c r="F5" s="4" t="s">
        <v>17</v>
      </c>
      <c r="G5" s="1" t="s">
        <v>18</v>
      </c>
      <c r="H5" s="1" t="s">
        <v>19</v>
      </c>
      <c r="I5" s="1" t="s">
        <v>20</v>
      </c>
      <c r="J5" s="1" t="s">
        <v>37</v>
      </c>
      <c r="K5" s="1" t="s">
        <v>22</v>
      </c>
      <c r="L5" s="1" t="str">
        <f>HYPERLINK("https://files.afu.se/Downloads/Transcripts/Invisible%20Night%20School%20(Coffin%20Callis%20et%20al)/2023 05 24 - The Invisible Night School - %23032 - Courtney Block on JB Rhine &amp; the Duke Parapsychology Lab_3HLjt8NwAmM - transcript (automated).pdf","Transcript Link")</f>
        <v>Transcript Link</v>
      </c>
      <c r="M5" s="2" t="str">
        <f>HYPERLINK("https://files.afu.se/Downloads/Transcripts/Invisible%20Night%20School%20(Coffin%20Callis%20et%20al)/2023 05 24 - The Invisible Night School - %23032 - Courtney Block on JB Rhine &amp; the Duke Parapsychology Lab_3HLjt8NwAmM - transcript (automated).pdf","Transcript Link")</f>
        <v>Transcript Link</v>
      </c>
    </row>
    <row r="6" ht="315" spans="1:13">
      <c r="A6" s="1" t="s">
        <v>38</v>
      </c>
      <c r="B6" s="1" t="s">
        <v>13</v>
      </c>
      <c r="C6" s="4" t="s">
        <v>39</v>
      </c>
      <c r="D6" s="1" t="s">
        <v>40</v>
      </c>
      <c r="E6" s="1" t="s">
        <v>41</v>
      </c>
      <c r="F6" s="4" t="s">
        <v>17</v>
      </c>
      <c r="G6" s="1" t="s">
        <v>18</v>
      </c>
      <c r="H6" s="1" t="s">
        <v>19</v>
      </c>
      <c r="I6" s="1" t="s">
        <v>20</v>
      </c>
      <c r="J6" s="1" t="s">
        <v>42</v>
      </c>
      <c r="K6" s="1" t="s">
        <v>22</v>
      </c>
      <c r="L6" s="1" t="str">
        <f>HYPERLINK("https://files.afu.se/Downloads/Transcripts/Invisible%20Night%20School%20(Coffin%20Callis%20et%20al)/2023 05 18 - The Invisible Night School - %23031 - Disclosure TONIGHT_Vvm-m2HMa3Y - transcript (automated).pdf","Transcript Link")</f>
        <v>Transcript Link</v>
      </c>
      <c r="M6" s="2" t="str">
        <f>HYPERLINK("https://files.afu.se/Downloads/Transcripts/Invisible%20Night%20School%20(Coffin%20Callis%20et%20al)/2023 05 18 - The Invisible Night School - %23031 - Disclosure TONIGHT_Vvm-m2HMa3Y - transcript (automated).pdf","Transcript Link")</f>
        <v>Transcript Link</v>
      </c>
    </row>
    <row r="7" ht="330" spans="1:13">
      <c r="A7" s="1" t="s">
        <v>43</v>
      </c>
      <c r="B7" s="1" t="s">
        <v>13</v>
      </c>
      <c r="C7" s="4" t="s">
        <v>44</v>
      </c>
      <c r="D7" s="1" t="s">
        <v>45</v>
      </c>
      <c r="E7" s="1" t="s">
        <v>46</v>
      </c>
      <c r="F7" s="4" t="s">
        <v>17</v>
      </c>
      <c r="G7" s="1" t="s">
        <v>18</v>
      </c>
      <c r="H7" s="1" t="s">
        <v>19</v>
      </c>
      <c r="I7" s="1" t="s">
        <v>20</v>
      </c>
      <c r="J7" s="1" t="s">
        <v>47</v>
      </c>
      <c r="K7" s="1" t="s">
        <v>22</v>
      </c>
      <c r="L7" s="1" t="str">
        <f>HYPERLINK("https://files.afu.se/Downloads/Transcripts/Invisible%20Night%20School%20(Coffin%20Callis%20et%20al)/2023 05 11 - The Invisible Night School - %23030 - Luis Cayetano  The Real Bob Lazar Story_0_78XMl1Z2o - transcript (automated).pdf","Transcript Link")</f>
        <v>Transcript Link</v>
      </c>
      <c r="M7" s="2" t="str">
        <f>HYPERLINK("https://files.afu.se/Downloads/Transcripts/Invisible%20Night%20School%20(Coffin%20Callis%20et%20al)/2023 05 11 - The Invisible Night School - %23030 - Luis Cayetano  The Real Bob Lazar Story_0_78XMl1Z2o - transcript (automated).pdf","Transcript Link")</f>
        <v>Transcript Link</v>
      </c>
    </row>
    <row r="8" ht="360" spans="1:13">
      <c r="A8" s="1" t="s">
        <v>48</v>
      </c>
      <c r="B8" s="1" t="s">
        <v>13</v>
      </c>
      <c r="C8" s="4" t="s">
        <v>49</v>
      </c>
      <c r="D8" s="1" t="s">
        <v>50</v>
      </c>
      <c r="E8" s="1" t="s">
        <v>51</v>
      </c>
      <c r="F8" s="4" t="s">
        <v>17</v>
      </c>
      <c r="G8" s="1" t="s">
        <v>18</v>
      </c>
      <c r="H8" s="1" t="s">
        <v>19</v>
      </c>
      <c r="I8" s="1" t="s">
        <v>20</v>
      </c>
      <c r="J8" s="1" t="s">
        <v>52</v>
      </c>
      <c r="K8" s="1" t="s">
        <v>22</v>
      </c>
      <c r="L8" s="1" t="str">
        <f>HYPERLINK("https://files.afu.se/Downloads/Transcripts/Invisible%20Night%20School%20(Coffin%20Callis%20et%20al)/2023 04 20 - The Invisible Night School - %23029 - OPEN LINES (we really mean it this time)_GiWoUoSTqzE - transcript (automated).pdf","Transcript Link")</f>
        <v>Transcript Link</v>
      </c>
      <c r="M8" s="2" t="str">
        <f>HYPERLINK("https://files.afu.se/Downloads/Transcripts/Invisible%20Night%20School%20(Coffin%20Callis%20et%20al)/2023 04 20 - The Invisible Night School - %23029 - OPEN LINES (we really mean it this time)_GiWoUoSTqzE - transcript (automated).pdf","Transcript Link")</f>
        <v>Transcript Link</v>
      </c>
    </row>
    <row r="9" ht="409.5" spans="1:13">
      <c r="A9" s="1" t="s">
        <v>53</v>
      </c>
      <c r="B9" s="1" t="s">
        <v>13</v>
      </c>
      <c r="C9" s="4" t="s">
        <v>54</v>
      </c>
      <c r="D9" s="1" t="s">
        <v>55</v>
      </c>
      <c r="E9" s="1" t="s">
        <v>56</v>
      </c>
      <c r="F9" s="4" t="s">
        <v>17</v>
      </c>
      <c r="G9" s="1" t="s">
        <v>18</v>
      </c>
      <c r="H9" s="1" t="s">
        <v>19</v>
      </c>
      <c r="I9" s="1" t="s">
        <v>20</v>
      </c>
      <c r="J9" s="1" t="s">
        <v>57</v>
      </c>
      <c r="K9" s="1" t="s">
        <v>22</v>
      </c>
      <c r="L9" s="1" t="str">
        <f>HYPERLINK("https://files.afu.se/Downloads/Transcripts/Invisible%20Night%20School%20(Coffin%20Callis%20et%20al)/2023 04 12 - The Invisible Night School - %23028 - Michael Huntington &amp; UFOlogy Reform_FUjqDg8ghUc - transcript (automated).pdf","Transcript Link")</f>
        <v>Transcript Link</v>
      </c>
      <c r="M9" s="2" t="str">
        <f>HYPERLINK("https://files.afu.se/Downloads/Transcripts/Invisible%20Night%20School%20(Coffin%20Callis%20et%20al)/2023 04 12 - The Invisible Night School - %23028 - Michael Huntington &amp; UFOlogy Reform_FUjqDg8ghUc - transcript (automated).pdf","Transcript Link")</f>
        <v>Transcript Link</v>
      </c>
    </row>
    <row r="10" ht="405" spans="1:13">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HYPERLINK("https://files.afu.se/Downloads/Transcripts/Invisible%20Night%20School%20(Coffin%20Callis%20et%20al)/2023 03 29 - The Invisible Night School - %23026 - Curt Collins on UFOs History and Belief_02Qc3ylN0sQ - transcript (automated).pdf","Transcript Link")</f>
        <v>Transcript Link</v>
      </c>
      <c r="M10" s="2" t="str">
        <f>HYPERLINK("https://files.afu.se/Downloads/Transcripts/Invisible%20Night%20School%20(Coffin%20Callis%20et%20al)/2023 03 29 - The Invisible Night School - %23026 - Curt Collins on UFOs History and Belief_02Qc3ylN0sQ - transcript (automated).pdf","Transcript Link")</f>
        <v>Transcript Link</v>
      </c>
    </row>
    <row r="11" ht="360" spans="1:13">
      <c r="A11" s="1" t="s">
        <v>63</v>
      </c>
      <c r="B11" s="1" t="s">
        <v>13</v>
      </c>
      <c r="C11" s="4" t="s">
        <v>64</v>
      </c>
      <c r="D11" s="1" t="s">
        <v>65</v>
      </c>
      <c r="E11" s="1" t="s">
        <v>66</v>
      </c>
      <c r="F11" s="4" t="s">
        <v>17</v>
      </c>
      <c r="G11" s="1" t="s">
        <v>18</v>
      </c>
      <c r="H11" s="1" t="s">
        <v>19</v>
      </c>
      <c r="I11" s="1" t="s">
        <v>20</v>
      </c>
      <c r="J11" s="1" t="s">
        <v>67</v>
      </c>
      <c r="K11" s="1" t="s">
        <v>22</v>
      </c>
      <c r="L11" s="1" t="str">
        <f>HYPERLINK("https://files.afu.se/Downloads/Transcripts/Invisible%20Night%20School%20(Coffin%20Callis%20et%20al)/2023 03 16 - The Invisible Night School - %2325 - Vanessa Walilko on Chaos Magick &amp; the Paranormal_-EzsDJvK3n0 - transcript (automated).pdf","Transcript Link")</f>
        <v>Transcript Link</v>
      </c>
      <c r="M11" s="2" t="str">
        <f>HYPERLINK("https://files.afu.se/Downloads/Transcripts/Invisible%20Night%20School%20(Coffin%20Callis%20et%20al)/2023 03 16 - The Invisible Night School - %2325 - Vanessa Walilko on Chaos Magick &amp; the Paranormal_-EzsDJvK3n0 - transcript (automated).pdf","Transcript Link")</f>
        <v>Transcript Link</v>
      </c>
    </row>
    <row r="12" ht="195" spans="1:13">
      <c r="A12" s="1" t="s">
        <v>68</v>
      </c>
      <c r="B12" s="1" t="s">
        <v>13</v>
      </c>
      <c r="C12" s="4" t="s">
        <v>69</v>
      </c>
      <c r="D12" s="1" t="s">
        <v>70</v>
      </c>
      <c r="E12" s="1" t="s">
        <v>71</v>
      </c>
      <c r="F12" s="4" t="s">
        <v>17</v>
      </c>
      <c r="G12" s="1" t="s">
        <v>18</v>
      </c>
      <c r="H12" s="1" t="s">
        <v>19</v>
      </c>
      <c r="I12" s="1" t="s">
        <v>20</v>
      </c>
      <c r="J12" s="1" t="s">
        <v>72</v>
      </c>
      <c r="K12" s="1" t="s">
        <v>22</v>
      </c>
      <c r="L12" s="1" t="str">
        <f>HYPERLINK("https://files.afu.se/Downloads/Transcripts/Invisible%20Night%20School%20(Coffin%20Callis%20et%20al)/2023 03 09 - The Invisible Night School - %2324 - Roundtable Open Lines_18dB3fzVy5g - transcript (automated).pdf","Transcript Link")</f>
        <v>Transcript Link</v>
      </c>
      <c r="M12" s="2" t="str">
        <f>HYPERLINK("https://files.afu.se/Downloads/Transcripts/Invisible%20Night%20School%20(Coffin%20Callis%20et%20al)/2023 03 09 - The Invisible Night School - %2324 - Roundtable Open Lines_18dB3fzVy5g - transcript (automated).pdf","Transcript Link")</f>
        <v>Transcript Link</v>
      </c>
    </row>
    <row r="13" ht="225" spans="1:13">
      <c r="A13" s="1" t="s">
        <v>73</v>
      </c>
      <c r="B13" s="1" t="s">
        <v>13</v>
      </c>
      <c r="C13" s="4" t="s">
        <v>74</v>
      </c>
      <c r="D13" s="1" t="s">
        <v>75</v>
      </c>
      <c r="E13" s="1" t="s">
        <v>76</v>
      </c>
      <c r="F13" s="4" t="s">
        <v>17</v>
      </c>
      <c r="G13" s="1" t="s">
        <v>18</v>
      </c>
      <c r="H13" s="1" t="s">
        <v>19</v>
      </c>
      <c r="I13" s="1" t="s">
        <v>20</v>
      </c>
      <c r="J13" s="1" t="s">
        <v>77</v>
      </c>
      <c r="K13" s="1" t="s">
        <v>22</v>
      </c>
      <c r="L13" s="1" t="str">
        <f>HYPERLINK("https://files.afu.se/Downloads/Transcripts/Invisible%20Night%20School%20(Coffin%20Callis%20et%20al)/2023 03 02 - The Invisible Night School - %2323 - Marco Visconti and the Western Esoteric Tradition_gen27RDcCNM - transcript (automated).pdf","Transcript Link")</f>
        <v>Transcript Link</v>
      </c>
      <c r="M13" s="2" t="str">
        <f>HYPERLINK("https://files.afu.se/Downloads/Transcripts/Invisible%20Night%20School%20(Coffin%20Callis%20et%20al)/2023 03 02 - The Invisible Night School - %2323 - Marco Visconti and the Western Esoteric Tradition_gen27RDcCNM - transcript (automated).pdf","Transcript Link")</f>
        <v>Transcript Link</v>
      </c>
    </row>
    <row r="14" ht="195" spans="1:13">
      <c r="A14" s="1" t="s">
        <v>78</v>
      </c>
      <c r="B14" s="1" t="s">
        <v>13</v>
      </c>
      <c r="C14" s="4" t="s">
        <v>79</v>
      </c>
      <c r="D14" s="1" t="s">
        <v>80</v>
      </c>
      <c r="E14" s="1" t="s">
        <v>81</v>
      </c>
      <c r="F14" s="4" t="s">
        <v>17</v>
      </c>
      <c r="G14" s="1" t="s">
        <v>18</v>
      </c>
      <c r="H14" s="1" t="s">
        <v>19</v>
      </c>
      <c r="I14" s="1" t="s">
        <v>20</v>
      </c>
      <c r="J14" s="1" t="s">
        <v>82</v>
      </c>
      <c r="K14" s="1" t="s">
        <v>22</v>
      </c>
      <c r="L14" s="1" t="str">
        <f>HYPERLINK("https://files.afu.se/Downloads/Transcripts/Invisible%20Night%20School%20(Coffin%20Callis%20et%20al)/2023 02 22 - The Invisible Night School - %2322 - Jeff @ Strange Recon &amp; Black Ops Technology_3BYwsPSHGiA - transcript (automated).pdf","Transcript Link")</f>
        <v>Transcript Link</v>
      </c>
      <c r="M14" s="2" t="str">
        <f>HYPERLINK("https://files.afu.se/Downloads/Transcripts/Invisible%20Night%20School%20(Coffin%20Callis%20et%20al)/2023 02 22 - The Invisible Night School - %2322 - Jeff @ Strange Recon &amp; Black Ops Technology_3BYwsPSHGiA - transcript (automated).pdf","Transcript Link")</f>
        <v>Transcript Link</v>
      </c>
    </row>
    <row r="15" ht="195" spans="1:13">
      <c r="A15" s="1" t="s">
        <v>83</v>
      </c>
      <c r="B15" s="1" t="s">
        <v>13</v>
      </c>
      <c r="C15" s="4" t="s">
        <v>84</v>
      </c>
      <c r="D15" s="1" t="s">
        <v>85</v>
      </c>
      <c r="E15" s="1" t="s">
        <v>86</v>
      </c>
      <c r="F15" s="4" t="s">
        <v>17</v>
      </c>
      <c r="G15" s="1" t="s">
        <v>18</v>
      </c>
      <c r="H15" s="1" t="s">
        <v>19</v>
      </c>
      <c r="I15" s="1" t="s">
        <v>20</v>
      </c>
      <c r="J15" s="1" t="s">
        <v>87</v>
      </c>
      <c r="K15" s="1" t="s">
        <v>22</v>
      </c>
      <c r="L15" s="1" t="str">
        <f>HYPERLINK("https://files.afu.se/Downloads/Transcripts/Invisible%20Night%20School%20(Coffin%20Callis%20et%20al)/2023 02 15 - The Invisible Night School - %2321 - Jay Shenk &amp; Art and the Paranormal_f78IRxqA8FU - transcript (automated).pdf","Transcript Link")</f>
        <v>Transcript Link</v>
      </c>
      <c r="M15" s="2" t="str">
        <f>HYPERLINK("https://files.afu.se/Downloads/Transcripts/Invisible%20Night%20School%20(Coffin%20Callis%20et%20al)/2023 02 15 - The Invisible Night School - %2321 - Jay Shenk &amp; Art and the Paranormal_f78IRxqA8FU - transcript (automated).pdf","Transcript Link")</f>
        <v>Transcript Link</v>
      </c>
    </row>
    <row r="16" ht="195" spans="1:13">
      <c r="A16" s="1" t="s">
        <v>88</v>
      </c>
      <c r="B16" s="1" t="s">
        <v>13</v>
      </c>
      <c r="C16" s="4" t="s">
        <v>89</v>
      </c>
      <c r="D16" s="1" t="s">
        <v>90</v>
      </c>
      <c r="E16" s="1" t="s">
        <v>91</v>
      </c>
      <c r="F16" s="4" t="s">
        <v>17</v>
      </c>
      <c r="G16" s="1" t="s">
        <v>18</v>
      </c>
      <c r="H16" s="1" t="s">
        <v>19</v>
      </c>
      <c r="I16" s="1" t="s">
        <v>20</v>
      </c>
      <c r="J16" s="1" t="s">
        <v>92</v>
      </c>
      <c r="K16" s="1" t="s">
        <v>22</v>
      </c>
      <c r="L16" s="1" t="str">
        <f>HYPERLINK("https://files.afu.se/Downloads/Transcripts/Invisible%20Night%20School%20(Coffin%20Callis%20et%20al)/2023 02 09 - The Invisible Night School - %2320 - Tom Orzechowski  Estimate of the Situation_y3qObM9oKic - transcript (automated).pdf","Transcript Link")</f>
        <v>Transcript Link</v>
      </c>
      <c r="M16" s="2" t="str">
        <f>HYPERLINK("https://files.afu.se/Downloads/Transcripts/Invisible%20Night%20School%20(Coffin%20Callis%20et%20al)/2023 02 09 - The Invisible Night School - %2320 - Tom Orzechowski  Estimate of the Situation_y3qObM9oKic - transcript (automated).pdf","Transcript Link")</f>
        <v>Transcript Link</v>
      </c>
    </row>
    <row r="17" ht="195" spans="1:13">
      <c r="A17" s="1" t="s">
        <v>93</v>
      </c>
      <c r="B17" s="1" t="s">
        <v>13</v>
      </c>
      <c r="C17" s="4" t="s">
        <v>94</v>
      </c>
      <c r="D17" s="1" t="s">
        <v>95</v>
      </c>
      <c r="E17" s="1" t="s">
        <v>96</v>
      </c>
      <c r="F17" s="4" t="s">
        <v>17</v>
      </c>
      <c r="G17" s="1" t="s">
        <v>18</v>
      </c>
      <c r="H17" s="1" t="s">
        <v>19</v>
      </c>
      <c r="I17" s="1" t="s">
        <v>20</v>
      </c>
      <c r="J17" s="1" t="s">
        <v>97</v>
      </c>
      <c r="K17" s="1" t="s">
        <v>22</v>
      </c>
      <c r="L17" s="1" t="str">
        <f>HYPERLINK("https://files.afu.se/Downloads/Transcripts/Invisible%20Night%20School%20(Coffin%20Callis%20et%20al)/2023 02 01 - The Invisible Night School - %23019 - Sarah Scoles on UFO Culture &amp; Why We See Saucers_U8_G74FpYTU - transcript (automated).pdf","Transcript Link")</f>
        <v>Transcript Link</v>
      </c>
      <c r="M17" s="2" t="str">
        <f>HYPERLINK("https://files.afu.se/Downloads/Transcripts/Invisible%20Night%20School%20(Coffin%20Callis%20et%20al)/2023 02 01 - The Invisible Night School - %23019 - Sarah Scoles on UFO Culture &amp; Why We See Saucers_U8_G74FpYTU - transcript (automated).pdf","Transcript Link")</f>
        <v>Transcript Link</v>
      </c>
    </row>
    <row r="18" ht="195" spans="1:13">
      <c r="A18" s="1" t="s">
        <v>98</v>
      </c>
      <c r="B18" s="1" t="s">
        <v>13</v>
      </c>
      <c r="C18" s="4" t="s">
        <v>99</v>
      </c>
      <c r="D18" s="1" t="s">
        <v>100</v>
      </c>
      <c r="E18" s="1" t="s">
        <v>101</v>
      </c>
      <c r="F18" s="4" t="s">
        <v>17</v>
      </c>
      <c r="G18" s="1" t="s">
        <v>18</v>
      </c>
      <c r="H18" s="1" t="s">
        <v>19</v>
      </c>
      <c r="I18" s="1" t="s">
        <v>20</v>
      </c>
      <c r="J18" s="1" t="s">
        <v>102</v>
      </c>
      <c r="K18" s="1" t="s">
        <v>22</v>
      </c>
      <c r="L18" s="1" t="str">
        <f>HYPERLINK("https://files.afu.se/Downloads/Transcripts/Invisible%20Night%20School%20(Coffin%20Callis%20et%20al)/2023 01 25 - The Invisible Night School - %23018 - Mick West and the Role of Skepticism in Ufology_hfj_qTE62t4 - transcript (automated).pdf","Transcript Link")</f>
        <v>Transcript Link</v>
      </c>
      <c r="M18" s="2" t="str">
        <f>HYPERLINK("https://files.afu.se/Downloads/Transcripts/Invisible%20Night%20School%20(Coffin%20Callis%20et%20al)/2023 01 25 - The Invisible Night School - %23018 - Mick West and the Role of Skepticism in Ufology_hfj_qTE62t4 - transcript (automated).pdf","Transcript Link")</f>
        <v>Transcript Link</v>
      </c>
    </row>
    <row r="19" ht="240" spans="1:13">
      <c r="A19" s="1" t="s">
        <v>103</v>
      </c>
      <c r="B19" s="1" t="s">
        <v>13</v>
      </c>
      <c r="C19" s="4" t="s">
        <v>104</v>
      </c>
      <c r="D19" s="1" t="s">
        <v>105</v>
      </c>
      <c r="E19" s="1" t="s">
        <v>106</v>
      </c>
      <c r="F19" s="4" t="s">
        <v>17</v>
      </c>
      <c r="G19" s="1" t="s">
        <v>18</v>
      </c>
      <c r="H19" s="1" t="s">
        <v>19</v>
      </c>
      <c r="I19" s="1" t="s">
        <v>20</v>
      </c>
      <c r="J19" s="1" t="s">
        <v>107</v>
      </c>
      <c r="K19" s="1" t="s">
        <v>22</v>
      </c>
      <c r="L19" s="1" t="str">
        <f>HYPERLINK("https://files.afu.se/Downloads/Transcripts/Invisible%20Night%20School%20(Coffin%20Callis%20et%20al)/2023 01 19 - The Invisible Night School - %23017 - Jeff Knox &amp; the UFO Researcher Pipeline .... and OPEN LINES!_n7W7Kh4XX0w - transcript (automated).pdf","Transcript Link")</f>
        <v>Transcript Link</v>
      </c>
      <c r="M19" s="2" t="str">
        <f>HYPERLINK("https://files.afu.se/Downloads/Transcripts/Invisible%20Night%20School%20(Coffin%20Callis%20et%20al)/2023 01 19 - The Invisible Night School - %23017 - Jeff Knox &amp; the UFO Researcher Pipeline .... and OPEN LINES!_n7W7Kh4XX0w - transcript (automated).pdf","Transcript Link")</f>
        <v>Transcript Link</v>
      </c>
    </row>
    <row r="20" ht="240" spans="1:13">
      <c r="A20" s="1" t="s">
        <v>108</v>
      </c>
      <c r="B20" s="1" t="s">
        <v>13</v>
      </c>
      <c r="C20" s="4" t="s">
        <v>109</v>
      </c>
      <c r="D20" s="1" t="s">
        <v>110</v>
      </c>
      <c r="E20" s="1" t="s">
        <v>111</v>
      </c>
      <c r="F20" s="4" t="s">
        <v>17</v>
      </c>
      <c r="G20" s="1" t="s">
        <v>18</v>
      </c>
      <c r="H20" s="1" t="s">
        <v>19</v>
      </c>
      <c r="I20" s="1" t="s">
        <v>20</v>
      </c>
      <c r="J20" s="1" t="s">
        <v>112</v>
      </c>
      <c r="K20" s="1" t="s">
        <v>22</v>
      </c>
      <c r="L20" s="1" t="str">
        <f>HYPERLINK("https://files.afu.se/Downloads/Transcripts/Invisible%20Night%20School%20(Coffin%20Callis%20et%20al)/2023 01 11 - The Invisible Night School - %23016 - Vehicle Interference_9RPZD7C7gG4 - transcript (automated).pdf","Transcript Link")</f>
        <v>Transcript Link</v>
      </c>
      <c r="M20" s="2" t="str">
        <f>HYPERLINK("https://files.afu.se/Downloads/Transcripts/Invisible%20Night%20School%20(Coffin%20Callis%20et%20al)/2023 01 11 - The Invisible Night School - %23016 - Vehicle Interference_9RPZD7C7gG4 - transcript (automated).pdf","Transcript Link")</f>
        <v>Transcript Link</v>
      </c>
    </row>
    <row r="21" ht="285" spans="1:13">
      <c r="A21" s="1" t="s">
        <v>113</v>
      </c>
      <c r="B21" s="1" t="s">
        <v>13</v>
      </c>
      <c r="C21" s="4" t="s">
        <v>114</v>
      </c>
      <c r="D21" s="1" t="s">
        <v>115</v>
      </c>
      <c r="E21" s="1" t="s">
        <v>116</v>
      </c>
      <c r="F21" s="4" t="s">
        <v>17</v>
      </c>
      <c r="G21" s="1" t="s">
        <v>18</v>
      </c>
      <c r="H21" s="1" t="s">
        <v>19</v>
      </c>
      <c r="I21" s="1" t="s">
        <v>20</v>
      </c>
      <c r="J21" s="1" t="s">
        <v>117</v>
      </c>
      <c r="K21" s="1" t="s">
        <v>22</v>
      </c>
      <c r="L21" s="1" t="str">
        <f>HYPERLINK("https://files.afu.se/Downloads/Transcripts/Invisible%20Night%20School%20(Coffin%20Callis%20et%20al)/2023 01 05 - The Invisible Night School - %23015 - 2022  A Year in Ufology_bPx1ZVhm1_g - transcript (automated).pdf","Transcript Link")</f>
        <v>Transcript Link</v>
      </c>
      <c r="M21" s="2" t="str">
        <f>HYPERLINK("https://files.afu.se/Downloads/Transcripts/Invisible%20Night%20School%20(Coffin%20Callis%20et%20al)/2023 01 05 - The Invisible Night School - %23015 - 2022  A Year in Ufology_bPx1ZVhm1_g - transcript (automated).pdf","Transcript Link")</f>
        <v>Transcript Link</v>
      </c>
    </row>
    <row r="22" ht="240" spans="1:13">
      <c r="A22" s="1" t="s">
        <v>118</v>
      </c>
      <c r="B22" s="1" t="s">
        <v>13</v>
      </c>
      <c r="C22" s="4" t="s">
        <v>119</v>
      </c>
      <c r="D22" s="1" t="s">
        <v>120</v>
      </c>
      <c r="E22" s="1" t="s">
        <v>121</v>
      </c>
      <c r="F22" s="4" t="s">
        <v>17</v>
      </c>
      <c r="G22" s="1" t="s">
        <v>18</v>
      </c>
      <c r="H22" s="1" t="s">
        <v>19</v>
      </c>
      <c r="I22" s="1" t="s">
        <v>20</v>
      </c>
      <c r="J22" s="1" t="s">
        <v>122</v>
      </c>
      <c r="K22" s="1" t="s">
        <v>22</v>
      </c>
      <c r="L22" s="1" t="str">
        <f>HYPERLINK("https://files.afu.se/Downloads/Transcripts/Invisible%20Night%20School%20(Coffin%20Callis%20et%20al)/2022 12 21 - The Invisible Night School - %23014 - Jack Brewer_1EiOlYygCWY - transcript (automated).pdf","Transcript Link")</f>
        <v>Transcript Link</v>
      </c>
      <c r="M22" s="2" t="str">
        <f>HYPERLINK("https://files.afu.se/Downloads/Transcripts/Invisible%20Night%20School%20(Coffin%20Callis%20et%20al)/2022 12 21 - The Invisible Night School - %23014 - Jack Brewer_1EiOlYygCWY - transcript (automated).pdf","Transcript Link")</f>
        <v>Transcript Link</v>
      </c>
    </row>
    <row r="23" ht="210" spans="1:13">
      <c r="A23" s="1" t="s">
        <v>123</v>
      </c>
      <c r="B23" s="1" t="s">
        <v>13</v>
      </c>
      <c r="C23" s="4" t="s">
        <v>124</v>
      </c>
      <c r="D23" s="1" t="s">
        <v>125</v>
      </c>
      <c r="E23" s="1" t="s">
        <v>126</v>
      </c>
      <c r="F23" s="4" t="s">
        <v>17</v>
      </c>
      <c r="G23" s="1" t="s">
        <v>18</v>
      </c>
      <c r="H23" s="1" t="s">
        <v>19</v>
      </c>
      <c r="I23" s="1" t="s">
        <v>20</v>
      </c>
      <c r="J23" s="1" t="s">
        <v>127</v>
      </c>
      <c r="K23" s="1" t="s">
        <v>22</v>
      </c>
      <c r="L23" s="1">
        <v>0</v>
      </c>
      <c r="M23" s="2">
        <v>0</v>
      </c>
    </row>
    <row r="24" ht="315" spans="1:13">
      <c r="A24" s="1" t="s">
        <v>128</v>
      </c>
      <c r="B24" s="1" t="s">
        <v>13</v>
      </c>
      <c r="C24" s="4" t="s">
        <v>129</v>
      </c>
      <c r="D24" s="1" t="s">
        <v>130</v>
      </c>
      <c r="E24" s="1" t="s">
        <v>131</v>
      </c>
      <c r="F24" s="4" t="s">
        <v>17</v>
      </c>
      <c r="G24" s="1" t="s">
        <v>18</v>
      </c>
      <c r="H24" s="1" t="s">
        <v>19</v>
      </c>
      <c r="I24" s="1" t="s">
        <v>20</v>
      </c>
      <c r="J24" s="1" t="s">
        <v>132</v>
      </c>
      <c r="K24" s="1" t="s">
        <v>22</v>
      </c>
      <c r="L24" s="1" t="str">
        <f>HYPERLINK("https://files.afu.se/Downloads/Transcripts/Invisible%20Night%20School%20(Coffin%20Callis%20et%20al)/2022 12 07 - The Invisible Night School - %23012 - Erica Lukes on Expanding Frontiers Research_EVMrXJW5VOY - transcript (automated).pdf","Transcript Link")</f>
        <v>Transcript Link</v>
      </c>
      <c r="M24" s="2" t="str">
        <f>HYPERLINK("https://files.afu.se/Downloads/Transcripts/Invisible%20Night%20School%20(Coffin%20Callis%20et%20al)/2022 12 07 - The Invisible Night School - %23012 - Erica Lukes on Expanding Frontiers Research_EVMrXJW5VOY - transcript (automated).pdf","Transcript Link")</f>
        <v>Transcript Link</v>
      </c>
    </row>
    <row r="25" ht="270" spans="1:13">
      <c r="A25" s="1" t="s">
        <v>133</v>
      </c>
      <c r="B25" s="1" t="s">
        <v>13</v>
      </c>
      <c r="C25" s="4" t="s">
        <v>134</v>
      </c>
      <c r="D25" s="1" t="s">
        <v>135</v>
      </c>
      <c r="E25" s="1" t="s">
        <v>136</v>
      </c>
      <c r="F25" s="4" t="s">
        <v>17</v>
      </c>
      <c r="G25" s="1" t="s">
        <v>18</v>
      </c>
      <c r="H25" s="1" t="s">
        <v>19</v>
      </c>
      <c r="I25" s="1" t="s">
        <v>20</v>
      </c>
      <c r="J25" s="1" t="s">
        <v>137</v>
      </c>
      <c r="K25" s="1" t="s">
        <v>22</v>
      </c>
      <c r="L25" s="1" t="str">
        <f>HYPERLINK("https://files.afu.se/Downloads/Transcripts/Invisible%20Night%20School%20(Coffin%20Callis%20et%20al)/2022 11 30 - The Invisible Night School - %23011 - Bryan Sentes on the Myth of Things Seen in the Sky_CiS1oVCA2v4 - transcript (automated).pdf","Transcript Link")</f>
        <v>Transcript Link</v>
      </c>
      <c r="M25" s="2" t="str">
        <f>HYPERLINK("https://files.afu.se/Downloads/Transcripts/Invisible%20Night%20School%20(Coffin%20Callis%20et%20al)/2022 11 30 - The Invisible Night School - %23011 - Bryan Sentes on the Myth of Things Seen in the Sky_CiS1oVCA2v4 - transcript (automated).pdf","Transcript Link")</f>
        <v>Transcript Link</v>
      </c>
    </row>
    <row r="26" ht="240" spans="1:13">
      <c r="A26" s="1" t="s">
        <v>138</v>
      </c>
      <c r="B26" s="1" t="s">
        <v>13</v>
      </c>
      <c r="C26" s="4" t="s">
        <v>139</v>
      </c>
      <c r="D26" s="1" t="s">
        <v>140</v>
      </c>
      <c r="E26" s="1" t="s">
        <v>141</v>
      </c>
      <c r="F26" s="4" t="s">
        <v>17</v>
      </c>
      <c r="G26" s="1" t="s">
        <v>18</v>
      </c>
      <c r="H26" s="1" t="s">
        <v>19</v>
      </c>
      <c r="I26" s="1" t="s">
        <v>20</v>
      </c>
      <c r="J26" s="1" t="s">
        <v>142</v>
      </c>
      <c r="K26" s="1" t="s">
        <v>22</v>
      </c>
      <c r="L26" s="1" t="str">
        <f>HYPERLINK("https://files.afu.se/Downloads/Transcripts/Invisible%20Night%20School%20(Coffin%20Callis%20et%20al)/2022 11 23 - The Invisible Night School - %23010 - Luis Cayetano on the %23Evolution of Complex Life_PkEuAIOMCNI - transcript (automated).pdf","Transcript Link")</f>
        <v>Transcript Link</v>
      </c>
      <c r="M26" s="2" t="str">
        <f>HYPERLINK("https://files.afu.se/Downloads/Transcripts/Invisible%20Night%20School%20(Coffin%20Callis%20et%20al)/2022 11 23 - The Invisible Night School - %23010 - Luis Cayetano on the %23Evolution of Complex Life_PkEuAIOMCNI - transcript (automated).pdf","Transcript Link")</f>
        <v>Transcript Link</v>
      </c>
    </row>
    <row r="27" ht="270" spans="1:13">
      <c r="A27" s="1" t="s">
        <v>143</v>
      </c>
      <c r="B27" s="1" t="s">
        <v>13</v>
      </c>
      <c r="C27" s="4" t="s">
        <v>144</v>
      </c>
      <c r="D27" s="1" t="s">
        <v>145</v>
      </c>
      <c r="E27" s="1" t="s">
        <v>146</v>
      </c>
      <c r="F27" s="4" t="s">
        <v>17</v>
      </c>
      <c r="G27" s="1" t="s">
        <v>18</v>
      </c>
      <c r="H27" s="1" t="s">
        <v>19</v>
      </c>
      <c r="I27" s="1" t="s">
        <v>20</v>
      </c>
      <c r="J27" s="1" t="s">
        <v>147</v>
      </c>
      <c r="K27" s="1" t="s">
        <v>22</v>
      </c>
      <c r="L27" s="1" t="str">
        <f>HYPERLINK("https://files.afu.se/Downloads/Transcripts/Invisible%20Night%20School%20(Coffin%20Callis%20et%20al)/2022 11 17 - The Invisible Night School - %23009 - Rather B. Squidding on the Complexity of First Contact_BYn1CqYfGuI - transcript (automated).pdf","Transcript Link")</f>
        <v>Transcript Link</v>
      </c>
      <c r="M27" s="2" t="str">
        <f>HYPERLINK("https://files.afu.se/Downloads/Transcripts/Invisible%20Night%20School%20(Coffin%20Callis%20et%20al)/2022 11 17 - The Invisible Night School - %23009 - Rather B. Squidding on the Complexity of First Contact_BYn1CqYfGuI - transcript (automated).pdf","Transcript Link")</f>
        <v>Transcript Link</v>
      </c>
    </row>
    <row r="28" ht="195" spans="1:13">
      <c r="A28" s="1" t="s">
        <v>148</v>
      </c>
      <c r="B28" s="1" t="s">
        <v>13</v>
      </c>
      <c r="C28" s="4" t="s">
        <v>149</v>
      </c>
      <c r="D28" s="1" t="s">
        <v>150</v>
      </c>
      <c r="E28" s="1" t="s">
        <v>151</v>
      </c>
      <c r="F28" s="4" t="s">
        <v>17</v>
      </c>
      <c r="G28" s="1" t="s">
        <v>18</v>
      </c>
      <c r="H28" s="1" t="s">
        <v>19</v>
      </c>
      <c r="I28" s="1" t="s">
        <v>20</v>
      </c>
      <c r="J28" s="1" t="s">
        <v>152</v>
      </c>
      <c r="K28" s="1" t="s">
        <v>22</v>
      </c>
      <c r="L28" s="1">
        <v>0</v>
      </c>
      <c r="M28" s="2">
        <v>0</v>
      </c>
    </row>
    <row r="29" ht="195" spans="1:13">
      <c r="A29" s="1" t="s">
        <v>153</v>
      </c>
      <c r="B29" s="1" t="s">
        <v>13</v>
      </c>
      <c r="C29" s="4" t="s">
        <v>154</v>
      </c>
      <c r="D29" s="1" t="s">
        <v>155</v>
      </c>
      <c r="E29" s="1" t="s">
        <v>156</v>
      </c>
      <c r="F29" s="4" t="s">
        <v>17</v>
      </c>
      <c r="G29" s="1" t="s">
        <v>18</v>
      </c>
      <c r="H29" s="1" t="s">
        <v>19</v>
      </c>
      <c r="I29" s="1" t="s">
        <v>20</v>
      </c>
      <c r="J29" s="1" t="s">
        <v>157</v>
      </c>
      <c r="K29" s="1" t="s">
        <v>22</v>
      </c>
      <c r="L29" s="1" t="str">
        <f>HYPERLINK("https://files.afu.se/Downloads/Transcripts/Invisible%20Night%20School%20(Coffin%20Callis%20et%20al)/2022 11 03 - The Invisible Night School - %23007 - %23OpenLines %23ChaosReigns_UxnAE34pWoM - transcript (automated).pdf","Transcript Link")</f>
        <v>Transcript Link</v>
      </c>
      <c r="M29" s="2" t="str">
        <f>HYPERLINK("https://files.afu.se/Downloads/Transcripts/Invisible%20Night%20School%20(Coffin%20Callis%20et%20al)/2022 11 03 - The Invisible Night School - %23007 - %23OpenLines %23ChaosReigns_UxnAE34pWoM - transcript (automated).pdf","Transcript Link")</f>
        <v>Transcript Link</v>
      </c>
    </row>
    <row r="30" ht="195" spans="1:13">
      <c r="A30" s="1" t="s">
        <v>158</v>
      </c>
      <c r="B30" s="1" t="s">
        <v>13</v>
      </c>
      <c r="C30" s="4" t="s">
        <v>159</v>
      </c>
      <c r="D30" s="1" t="s">
        <v>160</v>
      </c>
      <c r="E30" s="1" t="s">
        <v>161</v>
      </c>
      <c r="F30" s="4" t="s">
        <v>17</v>
      </c>
      <c r="G30" s="1" t="s">
        <v>18</v>
      </c>
      <c r="H30" s="1" t="s">
        <v>19</v>
      </c>
      <c r="I30" s="1" t="s">
        <v>20</v>
      </c>
      <c r="J30" s="1" t="s">
        <v>162</v>
      </c>
      <c r="K30" s="1" t="s">
        <v>22</v>
      </c>
      <c r="L30" s="1">
        <v>0</v>
      </c>
      <c r="M30" s="2">
        <v>0</v>
      </c>
    </row>
    <row r="31" ht="225" spans="1:13">
      <c r="A31" s="1" t="s">
        <v>163</v>
      </c>
      <c r="B31" s="1" t="s">
        <v>13</v>
      </c>
      <c r="C31" s="4" t="s">
        <v>164</v>
      </c>
      <c r="D31" s="1" t="s">
        <v>165</v>
      </c>
      <c r="E31" s="1" t="s">
        <v>166</v>
      </c>
      <c r="F31" s="4" t="s">
        <v>17</v>
      </c>
      <c r="G31" s="1" t="s">
        <v>18</v>
      </c>
      <c r="H31" s="1" t="s">
        <v>19</v>
      </c>
      <c r="I31" s="1" t="s">
        <v>20</v>
      </c>
      <c r="J31" s="1" t="s">
        <v>167</v>
      </c>
      <c r="K31" s="1" t="s">
        <v>22</v>
      </c>
      <c r="L31" s="1">
        <v>0</v>
      </c>
      <c r="M31" s="2">
        <v>0</v>
      </c>
    </row>
    <row r="32" ht="195" spans="1:13">
      <c r="A32" s="1" t="s">
        <v>168</v>
      </c>
      <c r="B32" s="1" t="s">
        <v>13</v>
      </c>
      <c r="C32" s="4" t="s">
        <v>169</v>
      </c>
      <c r="D32" s="1" t="s">
        <v>170</v>
      </c>
      <c r="E32" s="1" t="s">
        <v>171</v>
      </c>
      <c r="F32" s="4" t="s">
        <v>17</v>
      </c>
      <c r="G32" s="1" t="s">
        <v>18</v>
      </c>
      <c r="H32" s="1" t="s">
        <v>19</v>
      </c>
      <c r="I32" s="1" t="s">
        <v>20</v>
      </c>
      <c r="J32" s="1" t="s">
        <v>172</v>
      </c>
      <c r="K32" s="1" t="s">
        <v>22</v>
      </c>
      <c r="L32" s="1" t="str">
        <f>HYPERLINK("https://files.afu.se/Downloads/Transcripts/Invisible%20Night%20School%20(Coffin%20Callis%20et%20al)/2022 09 25 - The Invisible Night School - The Invisible Night School %23004 - %23GHOSTS_3doOSc1llBA - transcript (automated).pdf","Transcript Link")</f>
        <v>Transcript Link</v>
      </c>
      <c r="M32" s="2" t="str">
        <f>HYPERLINK("https://files.afu.se/Downloads/Transcripts/Invisible%20Night%20School%20(Coffin%20Callis%20et%20al)/2022 09 25 - The Invisible Night School - The Invisible Night School %23004 - %23GHOSTS_3doOSc1llBA - transcript (automated).pdf","Transcript Link")</f>
        <v>Transcript Link</v>
      </c>
    </row>
    <row r="33" ht="285" spans="1:13">
      <c r="A33" s="1" t="s">
        <v>173</v>
      </c>
      <c r="B33" s="1" t="s">
        <v>13</v>
      </c>
      <c r="C33" s="4" t="s">
        <v>174</v>
      </c>
      <c r="D33" s="1" t="s">
        <v>175</v>
      </c>
      <c r="E33" s="1" t="s">
        <v>176</v>
      </c>
      <c r="F33" s="4" t="s">
        <v>17</v>
      </c>
      <c r="G33" s="1" t="s">
        <v>18</v>
      </c>
      <c r="H33" s="1" t="s">
        <v>19</v>
      </c>
      <c r="I33" s="1" t="s">
        <v>20</v>
      </c>
      <c r="J33" s="1" t="s">
        <v>177</v>
      </c>
      <c r="K33" s="1" t="s">
        <v>22</v>
      </c>
      <c r="L33" s="1">
        <v>0</v>
      </c>
      <c r="M33" s="2">
        <v>0</v>
      </c>
    </row>
    <row r="34" ht="195" spans="1:13">
      <c r="A34" s="1" t="s">
        <v>178</v>
      </c>
      <c r="B34" s="1" t="s">
        <v>13</v>
      </c>
      <c r="C34" s="4" t="s">
        <v>179</v>
      </c>
      <c r="D34" s="1" t="s">
        <v>180</v>
      </c>
      <c r="E34" s="1" t="s">
        <v>181</v>
      </c>
      <c r="F34" s="4" t="s">
        <v>17</v>
      </c>
      <c r="G34" s="1" t="s">
        <v>18</v>
      </c>
      <c r="H34" s="1" t="s">
        <v>19</v>
      </c>
      <c r="I34" s="1" t="s">
        <v>20</v>
      </c>
      <c r="J34" s="1" t="s">
        <v>182</v>
      </c>
      <c r="K34" s="1" t="s">
        <v>22</v>
      </c>
      <c r="L34" s="1">
        <v>0</v>
      </c>
      <c r="M34" s="2">
        <v>0</v>
      </c>
    </row>
    <row r="35" ht="210" spans="1:13">
      <c r="A35" s="1" t="s">
        <v>183</v>
      </c>
      <c r="B35" s="1" t="s">
        <v>13</v>
      </c>
      <c r="C35" s="4" t="s">
        <v>184</v>
      </c>
      <c r="D35" s="1" t="s">
        <v>185</v>
      </c>
      <c r="E35" s="1" t="s">
        <v>186</v>
      </c>
      <c r="F35" s="4" t="s">
        <v>17</v>
      </c>
      <c r="G35" s="1" t="s">
        <v>18</v>
      </c>
      <c r="H35" s="1" t="s">
        <v>19</v>
      </c>
      <c r="I35" s="1" t="s">
        <v>20</v>
      </c>
      <c r="J35" s="1" t="s">
        <v>187</v>
      </c>
      <c r="K35" s="1" t="s">
        <v>22</v>
      </c>
      <c r="L35" s="1" t="str">
        <f>HYPERLINK("https://files.afu.se/Downloads/Transcripts/Invisible%20Night%20School%20(Coffin%20Callis%20et%20al)/2022 08 14 - The Invisible Night School - The Invisible Night School %23001 - Pregaming for the Calvine UFO_AiyckfbuJdw - transcript (automated).pdf","Transcript Link")</f>
        <v>Transcript Link</v>
      </c>
      <c r="M35" s="2" t="str">
        <f>HYPERLINK("https://files.afu.se/Downloads/Transcripts/Invisible%20Night%20School%20(Coffin%20Callis%20et%20al)/2022 08 14 - The Invisible Night School - The Invisible Night School %23001 - Pregaming for the Calvine UFO_AiyckfbuJdw - transcript (automated).pdf","Transcript Link")</f>
        <v>Transcript Link</v>
      </c>
    </row>
  </sheetData>
  <hyperlinks>
    <hyperlink ref="C2" r:id="rId1" display="https://youtu.be/ggBTUJTbf8w"/>
    <hyperlink ref="F2" r:id="rId2" display="https://files.afu.se/Downloads/Transcripts/Invisible%20Night%20School%20(Coffin%20Callis%20et%20al)/"/>
    <hyperlink ref="C3" r:id="rId3" display="https://youtu.be/MDyoIxfNVKc"/>
    <hyperlink ref="F3" r:id="rId2" display="https://files.afu.se/Downloads/Transcripts/Invisible%20Night%20School%20(Coffin%20Callis%20et%20al)/"/>
    <hyperlink ref="C4" r:id="rId4" display="https://youtu.be/YL4TinZTOrY"/>
    <hyperlink ref="F4" r:id="rId2" display="https://files.afu.se/Downloads/Transcripts/Invisible%20Night%20School%20(Coffin%20Callis%20et%20al)/"/>
    <hyperlink ref="C5" r:id="rId5" display="https://youtu.be/3HLjt8NwAmM"/>
    <hyperlink ref="F5" r:id="rId2" display="https://files.afu.se/Downloads/Transcripts/Invisible%20Night%20School%20(Coffin%20Callis%20et%20al)/"/>
    <hyperlink ref="C6" r:id="rId6" display="https://youtu.be/Vvm-m2HMa3Y"/>
    <hyperlink ref="F6" r:id="rId2" display="https://files.afu.se/Downloads/Transcripts/Invisible%20Night%20School%20(Coffin%20Callis%20et%20al)/"/>
    <hyperlink ref="C7" r:id="rId7" display="https://youtu.be/0_78XMl1Z2o"/>
    <hyperlink ref="F7" r:id="rId2" display="https://files.afu.se/Downloads/Transcripts/Invisible%20Night%20School%20(Coffin%20Callis%20et%20al)/"/>
    <hyperlink ref="C8" r:id="rId8" display="https://youtu.be/GiWoUoSTqzE"/>
    <hyperlink ref="F8" r:id="rId2" display="https://files.afu.se/Downloads/Transcripts/Invisible%20Night%20School%20(Coffin%20Callis%20et%20al)/"/>
    <hyperlink ref="C9" r:id="rId9" display="https://youtu.be/FUjqDg8ghUc"/>
    <hyperlink ref="F9" r:id="rId2" display="https://files.afu.se/Downloads/Transcripts/Invisible%20Night%20School%20(Coffin%20Callis%20et%20al)/"/>
    <hyperlink ref="C10" r:id="rId10" display="https://youtu.be/02Qc3ylN0sQ"/>
    <hyperlink ref="F10" r:id="rId2" display="https://files.afu.se/Downloads/Transcripts/Invisible%20Night%20School%20(Coffin%20Callis%20et%20al)/"/>
    <hyperlink ref="C11" r:id="rId11" display="https://youtu.be/-EzsDJvK3n0"/>
    <hyperlink ref="F11" r:id="rId2" display="https://files.afu.se/Downloads/Transcripts/Invisible%20Night%20School%20(Coffin%20Callis%20et%20al)/"/>
    <hyperlink ref="C12" r:id="rId12" display="https://youtu.be/18dB3fzVy5g"/>
    <hyperlink ref="F12" r:id="rId2" display="https://files.afu.se/Downloads/Transcripts/Invisible%20Night%20School%20(Coffin%20Callis%20et%20al)/"/>
    <hyperlink ref="C13" r:id="rId13" display="https://youtu.be/gen27RDcCNM"/>
    <hyperlink ref="F13" r:id="rId2" display="https://files.afu.se/Downloads/Transcripts/Invisible%20Night%20School%20(Coffin%20Callis%20et%20al)/"/>
    <hyperlink ref="C14" r:id="rId14" display="https://youtu.be/3BYwsPSHGiA"/>
    <hyperlink ref="F14" r:id="rId2" display="https://files.afu.se/Downloads/Transcripts/Invisible%20Night%20School%20(Coffin%20Callis%20et%20al)/"/>
    <hyperlink ref="C15" r:id="rId15" display="https://youtu.be/f78IRxqA8FU"/>
    <hyperlink ref="F15" r:id="rId2" display="https://files.afu.se/Downloads/Transcripts/Invisible%20Night%20School%20(Coffin%20Callis%20et%20al)/"/>
    <hyperlink ref="C16" r:id="rId16" display="https://youtu.be/y3qObM9oKic"/>
    <hyperlink ref="F16" r:id="rId2" display="https://files.afu.se/Downloads/Transcripts/Invisible%20Night%20School%20(Coffin%20Callis%20et%20al)/"/>
    <hyperlink ref="C17" r:id="rId17" display="https://youtu.be/U8_G74FpYTU"/>
    <hyperlink ref="F17" r:id="rId2" display="https://files.afu.se/Downloads/Transcripts/Invisible%20Night%20School%20(Coffin%20Callis%20et%20al)/"/>
    <hyperlink ref="C18" r:id="rId18" display="https://youtu.be/hfj_qTE62t4"/>
    <hyperlink ref="F18" r:id="rId2" display="https://files.afu.se/Downloads/Transcripts/Invisible%20Night%20School%20(Coffin%20Callis%20et%20al)/"/>
    <hyperlink ref="C19" r:id="rId19" display="https://youtu.be/n7W7Kh4XX0w"/>
    <hyperlink ref="F19" r:id="rId2" display="https://files.afu.se/Downloads/Transcripts/Invisible%20Night%20School%20(Coffin%20Callis%20et%20al)/"/>
    <hyperlink ref="C20" r:id="rId20" display="https://youtu.be/9RPZD7C7gG4"/>
    <hyperlink ref="F20" r:id="rId2" display="https://files.afu.se/Downloads/Transcripts/Invisible%20Night%20School%20(Coffin%20Callis%20et%20al)/"/>
    <hyperlink ref="C21" r:id="rId21" display="https://youtu.be/bPx1ZVhm1_g"/>
    <hyperlink ref="F21" r:id="rId2" display="https://files.afu.se/Downloads/Transcripts/Invisible%20Night%20School%20(Coffin%20Callis%20et%20al)/"/>
    <hyperlink ref="C22" r:id="rId22" display="https://youtu.be/1EiOlYygCWY"/>
    <hyperlink ref="F22" r:id="rId2" display="https://files.afu.se/Downloads/Transcripts/Invisible%20Night%20School%20(Coffin%20Callis%20et%20al)/"/>
    <hyperlink ref="C23" r:id="rId23" display="https://youtu.be/3tsgRN9Q0dY"/>
    <hyperlink ref="F23" r:id="rId2" display="https://files.afu.se/Downloads/Transcripts/Invisible%20Night%20School%20(Coffin%20Callis%20et%20al)/"/>
    <hyperlink ref="C24" r:id="rId24" display="https://youtu.be/EVMrXJW5VOY"/>
    <hyperlink ref="F24" r:id="rId2" display="https://files.afu.se/Downloads/Transcripts/Invisible%20Night%20School%20(Coffin%20Callis%20et%20al)/"/>
    <hyperlink ref="C25" r:id="rId25" display="https://youtu.be/CiS1oVCA2v4"/>
    <hyperlink ref="F25" r:id="rId2" display="https://files.afu.se/Downloads/Transcripts/Invisible%20Night%20School%20(Coffin%20Callis%20et%20al)/"/>
    <hyperlink ref="C26" r:id="rId26" display="https://youtu.be/PkEuAIOMCNI"/>
    <hyperlink ref="F26" r:id="rId2" display="https://files.afu.se/Downloads/Transcripts/Invisible%20Night%20School%20(Coffin%20Callis%20et%20al)/"/>
    <hyperlink ref="C27" r:id="rId27" display="https://youtu.be/BYn1CqYfGuI"/>
    <hyperlink ref="F27" r:id="rId2" display="https://files.afu.se/Downloads/Transcripts/Invisible%20Night%20School%20(Coffin%20Callis%20et%20al)/"/>
    <hyperlink ref="C28" r:id="rId28" display="https://youtu.be/dNsnBQjYgLg"/>
    <hyperlink ref="F28" r:id="rId2" display="https://files.afu.se/Downloads/Transcripts/Invisible%20Night%20School%20(Coffin%20Callis%20et%20al)/"/>
    <hyperlink ref="C29" r:id="rId29" display="https://youtu.be/UxnAE34pWoM"/>
    <hyperlink ref="F29" r:id="rId2" display="https://files.afu.se/Downloads/Transcripts/Invisible%20Night%20School%20(Coffin%20Callis%20et%20al)/"/>
    <hyperlink ref="C30" r:id="rId30" display="https://youtu.be/0jiQ_FQ4dRk"/>
    <hyperlink ref="F30" r:id="rId2" display="https://files.afu.se/Downloads/Transcripts/Invisible%20Night%20School%20(Coffin%20Callis%20et%20al)/"/>
    <hyperlink ref="C31" r:id="rId31" display="https://youtu.be/E5qNyJeF4Z4"/>
    <hyperlink ref="F31" r:id="rId2" display="https://files.afu.se/Downloads/Transcripts/Invisible%20Night%20School%20(Coffin%20Callis%20et%20al)/"/>
    <hyperlink ref="C32" r:id="rId32" display="https://youtu.be/3doOSc1llBA"/>
    <hyperlink ref="F32" r:id="rId2" display="https://files.afu.se/Downloads/Transcripts/Invisible%20Night%20School%20(Coffin%20Callis%20et%20al)/"/>
    <hyperlink ref="C33" r:id="rId33" display="https://youtu.be/VD5zPG2Dn1o"/>
    <hyperlink ref="F33" r:id="rId2" display="https://files.afu.se/Downloads/Transcripts/Invisible%20Night%20School%20(Coffin%20Callis%20et%20al)/"/>
    <hyperlink ref="C34" r:id="rId34" display="https://youtu.be/r-CrBTJooEg"/>
    <hyperlink ref="F34" r:id="rId2" display="https://files.afu.se/Downloads/Transcripts/Invisible%20Night%20School%20(Coffin%20Callis%20et%20al)/"/>
    <hyperlink ref="C35" r:id="rId35" display="https://youtu.be/AiyckfbuJdw"/>
    <hyperlink ref="F35" r:id="rId2" display="https://files.afu.se/Downloads/Transcripts/Invisible%20Night%20School%20(Coffin%20Callis%20et%20al)/"/>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2023-07-05T16:49:00Z</dcterms:created>
  <dcterms:modified xsi:type="dcterms:W3CDTF">2023-07-05T16:53:11Z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CB4D27541D874A91AFCC45072C700AB2</vt:lpwstr>
  </property>
  <property fmtid="{D5CDD505-2E9C-101B-9397-08002B2CF9AE}" pid="3" name="KSOProductBuildVer">
    <vt:lpwstr>2057-11.2.0.11417</vt:lpwstr>
  </property>
</Properties>
</file>